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5840" activeTab="1"/>
  </bookViews>
  <sheets>
    <sheet name="Footwear" sheetId="46" r:id="rId1"/>
    <sheet name="Lifestyle" sheetId="47" r:id="rId2"/>
  </sheets>
  <definedNames>
    <definedName name="_xlnm._FilterDatabase" localSheetId="0" hidden="1">Footwear!$B$8:$AQ$374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4" i="47" l="1"/>
  <c r="A133" i="47"/>
  <c r="A132" i="47"/>
  <c r="A131" i="47"/>
  <c r="A130" i="47"/>
  <c r="A129" i="47"/>
  <c r="A128" i="47"/>
  <c r="A127" i="47"/>
  <c r="A126" i="47"/>
  <c r="A125" i="47"/>
  <c r="A124" i="47"/>
  <c r="A123" i="47"/>
  <c r="A122" i="47"/>
  <c r="A121" i="47"/>
  <c r="A120" i="47"/>
  <c r="A119" i="47"/>
  <c r="A118" i="47"/>
  <c r="A117" i="47"/>
  <c r="A116" i="47"/>
  <c r="A115" i="47"/>
  <c r="A114" i="47"/>
  <c r="A113" i="47"/>
  <c r="A112" i="47"/>
  <c r="A111" i="47"/>
  <c r="A110" i="47"/>
  <c r="A109" i="47"/>
  <c r="A108" i="47"/>
  <c r="A107" i="47"/>
  <c r="A106" i="47"/>
  <c r="A105" i="47"/>
  <c r="A104" i="47"/>
  <c r="A103" i="47"/>
  <c r="A102" i="47"/>
  <c r="A101" i="47"/>
  <c r="A100" i="47"/>
  <c r="A99" i="47"/>
  <c r="A98" i="47"/>
  <c r="A97" i="47"/>
  <c r="A96" i="47"/>
  <c r="A95" i="47"/>
  <c r="A94" i="47"/>
  <c r="A93" i="47"/>
  <c r="A92" i="47"/>
  <c r="A91" i="47"/>
  <c r="A90" i="47"/>
  <c r="A89" i="47"/>
  <c r="A88" i="47"/>
  <c r="A87" i="47"/>
  <c r="A86" i="47"/>
  <c r="A85" i="47"/>
  <c r="A84" i="47"/>
  <c r="A83" i="47"/>
  <c r="A82" i="47"/>
  <c r="A81" i="47"/>
  <c r="A80" i="47"/>
  <c r="A79" i="47"/>
  <c r="A78" i="47"/>
  <c r="A77" i="47"/>
  <c r="A76" i="47"/>
  <c r="A75" i="47"/>
  <c r="A74" i="47"/>
  <c r="A73" i="47"/>
  <c r="A72" i="47"/>
  <c r="A71" i="47"/>
  <c r="A70" i="47"/>
  <c r="A69" i="47"/>
  <c r="A68" i="47"/>
  <c r="A65" i="47"/>
  <c r="A64" i="47"/>
  <c r="A62" i="47"/>
  <c r="A61" i="47"/>
  <c r="A60" i="47"/>
  <c r="A59" i="47"/>
  <c r="A58" i="47"/>
  <c r="A57" i="47"/>
  <c r="A56" i="47"/>
  <c r="A55" i="47"/>
  <c r="A54" i="47"/>
  <c r="A53" i="47"/>
  <c r="A52" i="47"/>
  <c r="A51" i="47"/>
  <c r="A50" i="47"/>
  <c r="A49" i="47"/>
  <c r="A48" i="47"/>
  <c r="A47" i="47"/>
  <c r="A46" i="47"/>
  <c r="A45" i="47"/>
  <c r="A44" i="47"/>
  <c r="A43" i="47"/>
  <c r="A42" i="47"/>
  <c r="A41" i="47"/>
  <c r="A40" i="47"/>
  <c r="A39" i="47"/>
  <c r="A38" i="47"/>
  <c r="A37" i="47"/>
  <c r="A36" i="47"/>
  <c r="A35" i="47"/>
  <c r="A34" i="47"/>
  <c r="A33" i="47"/>
  <c r="A32" i="47"/>
  <c r="A31" i="47"/>
  <c r="A30" i="47"/>
  <c r="A29" i="47"/>
  <c r="A28" i="47"/>
  <c r="A27" i="47"/>
  <c r="A26" i="47"/>
  <c r="A25" i="47"/>
  <c r="A24" i="47"/>
  <c r="A23" i="47"/>
  <c r="A22" i="47"/>
  <c r="A21" i="47"/>
  <c r="A20" i="47"/>
  <c r="A19" i="47"/>
  <c r="A18" i="47"/>
  <c r="A17" i="47"/>
  <c r="A16" i="47"/>
  <c r="A15" i="47"/>
  <c r="A14" i="47"/>
  <c r="A13" i="47"/>
  <c r="A12" i="47"/>
  <c r="A11" i="47"/>
  <c r="A10" i="47"/>
  <c r="A9" i="47"/>
  <c r="A8" i="47"/>
  <c r="A7" i="47" l="1"/>
  <c r="AP310" i="46"/>
  <c r="AP309" i="46"/>
  <c r="AP308" i="46"/>
  <c r="AP307" i="46"/>
  <c r="AQ308" i="46" l="1"/>
  <c r="AQ307" i="46"/>
  <c r="AQ309" i="46"/>
  <c r="AP258" i="46"/>
  <c r="AP257" i="46"/>
  <c r="AQ258" i="46" l="1"/>
  <c r="AQ257" i="46"/>
  <c r="AP259" i="46"/>
  <c r="AP260" i="46"/>
  <c r="AP50" i="46"/>
  <c r="AP49" i="46"/>
  <c r="AQ259" i="46" l="1"/>
  <c r="AQ260" i="46"/>
  <c r="AQ50" i="46"/>
  <c r="AQ49" i="46"/>
  <c r="AQ310" i="46" l="1"/>
  <c r="AP306" i="46"/>
  <c r="AP305" i="46"/>
  <c r="AP304" i="46"/>
  <c r="AP317" i="46"/>
  <c r="AP149" i="46"/>
  <c r="AP148" i="46"/>
  <c r="AP147" i="46"/>
  <c r="AP165" i="46"/>
  <c r="AP164" i="46"/>
  <c r="AP163" i="46"/>
  <c r="AP162" i="46"/>
  <c r="AP161" i="46"/>
  <c r="AP10" i="46"/>
  <c r="AP11" i="46"/>
  <c r="AP12" i="46"/>
  <c r="AP13" i="46"/>
  <c r="AP14" i="46"/>
  <c r="AP15" i="46"/>
  <c r="AP16" i="46"/>
  <c r="AP17" i="46"/>
  <c r="AP18" i="46"/>
  <c r="AP20" i="46"/>
  <c r="AP21" i="46"/>
  <c r="AP22" i="46"/>
  <c r="AP23" i="46"/>
  <c r="AP24" i="46"/>
  <c r="AP25" i="46"/>
  <c r="AP26" i="46"/>
  <c r="AP27" i="46"/>
  <c r="AP28" i="46"/>
  <c r="AP29" i="46"/>
  <c r="AP30" i="46"/>
  <c r="AP31" i="46"/>
  <c r="AP32" i="46"/>
  <c r="AP33" i="46"/>
  <c r="AP34" i="46"/>
  <c r="AP35" i="46"/>
  <c r="AP36" i="46"/>
  <c r="AP37" i="46"/>
  <c r="AP38" i="46"/>
  <c r="AP39" i="46"/>
  <c r="AP40" i="46"/>
  <c r="AP41" i="46"/>
  <c r="AP42" i="46"/>
  <c r="AP43" i="46"/>
  <c r="AP44" i="46"/>
  <c r="AP45" i="46"/>
  <c r="AP46" i="46"/>
  <c r="AP47" i="46"/>
  <c r="AP48" i="46"/>
  <c r="AP51" i="46"/>
  <c r="AP52" i="46"/>
  <c r="AP53" i="46"/>
  <c r="AP54" i="46"/>
  <c r="AP55" i="46"/>
  <c r="AP56" i="46"/>
  <c r="AP57" i="46"/>
  <c r="AP58" i="46"/>
  <c r="AP59" i="46"/>
  <c r="AP60" i="46"/>
  <c r="AP61" i="46"/>
  <c r="AP62" i="46"/>
  <c r="AP63" i="46"/>
  <c r="AP64" i="46"/>
  <c r="AP65" i="46"/>
  <c r="AP66" i="46"/>
  <c r="AP67" i="46"/>
  <c r="AP68" i="46"/>
  <c r="AP69" i="46"/>
  <c r="AP70" i="46"/>
  <c r="AP71" i="46"/>
  <c r="AP72" i="46"/>
  <c r="AP73" i="46"/>
  <c r="AP74" i="46"/>
  <c r="AP75" i="46"/>
  <c r="AP76" i="46"/>
  <c r="AP77" i="46"/>
  <c r="AP78" i="46"/>
  <c r="AP79" i="46"/>
  <c r="AP80" i="46"/>
  <c r="AP81" i="46"/>
  <c r="AP82" i="46"/>
  <c r="AP83" i="46"/>
  <c r="AP84" i="46"/>
  <c r="AP85" i="46"/>
  <c r="AP86" i="46"/>
  <c r="AP87" i="46"/>
  <c r="AP88" i="46"/>
  <c r="AP89" i="46"/>
  <c r="AP90" i="46"/>
  <c r="AP91" i="46"/>
  <c r="AP92" i="46"/>
  <c r="AP93" i="46"/>
  <c r="AP94" i="46"/>
  <c r="AP95" i="46"/>
  <c r="AP96" i="46"/>
  <c r="AP97" i="46"/>
  <c r="AP98" i="46"/>
  <c r="AP99" i="46"/>
  <c r="AP100" i="46"/>
  <c r="AP101" i="46"/>
  <c r="AP102" i="46"/>
  <c r="AP103" i="46"/>
  <c r="AP104" i="46"/>
  <c r="AP105" i="46"/>
  <c r="AP106" i="46"/>
  <c r="AP107" i="46"/>
  <c r="AP108" i="46"/>
  <c r="AP109" i="46"/>
  <c r="AP110" i="46"/>
  <c r="AP111" i="46"/>
  <c r="AP112" i="46"/>
  <c r="AP113" i="46"/>
  <c r="AP114" i="46"/>
  <c r="AP115" i="46"/>
  <c r="AP116" i="46"/>
  <c r="AP117" i="46"/>
  <c r="AP118" i="46"/>
  <c r="AP119" i="46"/>
  <c r="AP120" i="46"/>
  <c r="AP121" i="46"/>
  <c r="AP122" i="46"/>
  <c r="AP123" i="46"/>
  <c r="AP124" i="46"/>
  <c r="AP125" i="46"/>
  <c r="AP126" i="46"/>
  <c r="AP127" i="46"/>
  <c r="AP128" i="46"/>
  <c r="AP129" i="46"/>
  <c r="AP130" i="46"/>
  <c r="AP131" i="46"/>
  <c r="AP132" i="46"/>
  <c r="AP133" i="46"/>
  <c r="AP134" i="46"/>
  <c r="AP135" i="46"/>
  <c r="AP136" i="46"/>
  <c r="AP137" i="46"/>
  <c r="AP138" i="46"/>
  <c r="AP139" i="46"/>
  <c r="AP140" i="46"/>
  <c r="AP141" i="46"/>
  <c r="AP142" i="46"/>
  <c r="AP143" i="46"/>
  <c r="AP144" i="46"/>
  <c r="AP145" i="46"/>
  <c r="AP146" i="46"/>
  <c r="AP150" i="46"/>
  <c r="AP151" i="46"/>
  <c r="AP152" i="46"/>
  <c r="AP153" i="46"/>
  <c r="AP154" i="46"/>
  <c r="AP155" i="46"/>
  <c r="AP156" i="46"/>
  <c r="AP157" i="46"/>
  <c r="AP158" i="46"/>
  <c r="AP159" i="46"/>
  <c r="AP160" i="46"/>
  <c r="AP166" i="46"/>
  <c r="AP167" i="46"/>
  <c r="AP168" i="46"/>
  <c r="AP169" i="46"/>
  <c r="AP170" i="46"/>
  <c r="AP171" i="46"/>
  <c r="AP172" i="46"/>
  <c r="AP173" i="46"/>
  <c r="AP174" i="46"/>
  <c r="AP175" i="46"/>
  <c r="AP176" i="46"/>
  <c r="AP177" i="46"/>
  <c r="AP178" i="46"/>
  <c r="AP179" i="46"/>
  <c r="AP180" i="46"/>
  <c r="AP181" i="46"/>
  <c r="AP182" i="46"/>
  <c r="AP183" i="46"/>
  <c r="AP184" i="46"/>
  <c r="AP185" i="46"/>
  <c r="AP186" i="46"/>
  <c r="AP187" i="46"/>
  <c r="AP188" i="46"/>
  <c r="AP189" i="46"/>
  <c r="AP190" i="46"/>
  <c r="AP191" i="46"/>
  <c r="AP192" i="46"/>
  <c r="AP193" i="46"/>
  <c r="AP194" i="46"/>
  <c r="AP195" i="46"/>
  <c r="AP196" i="46"/>
  <c r="AP197" i="46"/>
  <c r="AP198" i="46"/>
  <c r="AP199" i="46"/>
  <c r="AP200" i="46"/>
  <c r="AP201" i="46"/>
  <c r="AP202" i="46"/>
  <c r="AP203" i="46"/>
  <c r="AP204" i="46"/>
  <c r="AP205" i="46"/>
  <c r="AP206" i="46"/>
  <c r="AP207" i="46"/>
  <c r="AP208" i="46"/>
  <c r="AP209" i="46"/>
  <c r="AP210" i="46"/>
  <c r="AP211" i="46"/>
  <c r="AP212" i="46"/>
  <c r="AP213" i="46"/>
  <c r="AP214" i="46"/>
  <c r="AP215" i="46"/>
  <c r="AP216" i="46"/>
  <c r="AP217" i="46"/>
  <c r="AP218" i="46"/>
  <c r="AP219" i="46"/>
  <c r="AP220" i="46"/>
  <c r="AP221" i="46"/>
  <c r="AP222" i="46"/>
  <c r="AP223" i="46"/>
  <c r="AP224" i="46"/>
  <c r="AP225" i="46"/>
  <c r="AP226" i="46"/>
  <c r="AP227" i="46"/>
  <c r="AP228" i="46"/>
  <c r="AP229" i="46"/>
  <c r="AP230" i="46"/>
  <c r="AP231" i="46"/>
  <c r="AP232" i="46"/>
  <c r="AP233" i="46"/>
  <c r="AP234" i="46"/>
  <c r="AP235" i="46"/>
  <c r="AP236" i="46"/>
  <c r="AP237" i="46"/>
  <c r="AP238" i="46"/>
  <c r="AP239" i="46"/>
  <c r="AP240" i="46"/>
  <c r="AP241" i="46"/>
  <c r="AP242" i="46"/>
  <c r="AP243" i="46"/>
  <c r="AP244" i="46"/>
  <c r="AP245" i="46"/>
  <c r="AP246" i="46"/>
  <c r="AP247" i="46"/>
  <c r="AP248" i="46"/>
  <c r="AP249" i="46"/>
  <c r="AP250" i="46"/>
  <c r="AP251" i="46"/>
  <c r="AP252" i="46"/>
  <c r="AP253" i="46"/>
  <c r="AP254" i="46"/>
  <c r="AP255" i="46"/>
  <c r="AP256" i="46"/>
  <c r="AP261" i="46"/>
  <c r="AP262" i="46"/>
  <c r="AP263" i="46"/>
  <c r="AP264" i="46"/>
  <c r="AP265" i="46"/>
  <c r="AP266" i="46"/>
  <c r="AP267" i="46"/>
  <c r="AP268" i="46"/>
  <c r="AP269" i="46"/>
  <c r="AP270" i="46"/>
  <c r="AP271" i="46"/>
  <c r="AP272" i="46"/>
  <c r="AP273" i="46"/>
  <c r="AP274" i="46"/>
  <c r="AP275" i="46"/>
  <c r="AP276" i="46"/>
  <c r="AP277" i="46"/>
  <c r="AP278" i="46"/>
  <c r="AP279" i="46"/>
  <c r="AP280" i="46"/>
  <c r="AP281" i="46"/>
  <c r="AP282" i="46"/>
  <c r="AP283" i="46"/>
  <c r="AP284" i="46"/>
  <c r="AP285" i="46"/>
  <c r="AP286" i="46"/>
  <c r="AP287" i="46"/>
  <c r="AP288" i="46"/>
  <c r="AP289" i="46"/>
  <c r="AP290" i="46"/>
  <c r="AP291" i="46"/>
  <c r="AP292" i="46"/>
  <c r="AP293" i="46"/>
  <c r="AP294" i="46"/>
  <c r="AP295" i="46"/>
  <c r="AP296" i="46"/>
  <c r="AP297" i="46"/>
  <c r="AP298" i="46"/>
  <c r="AP299" i="46"/>
  <c r="AP300" i="46"/>
  <c r="AP301" i="46"/>
  <c r="AP302" i="46"/>
  <c r="AP303" i="46"/>
  <c r="AP311" i="46"/>
  <c r="AP312" i="46"/>
  <c r="AP313" i="46"/>
  <c r="AP314" i="46"/>
  <c r="AP315" i="46"/>
  <c r="AP316" i="46"/>
  <c r="AP318" i="46"/>
  <c r="AP319" i="46"/>
  <c r="AP320" i="46"/>
  <c r="AP321" i="46"/>
  <c r="AP322" i="46"/>
  <c r="AP323" i="46"/>
  <c r="AP324" i="46"/>
  <c r="AP325" i="46"/>
  <c r="AP326" i="46"/>
  <c r="AP327" i="46"/>
  <c r="AP328" i="46"/>
  <c r="AP329" i="46"/>
  <c r="AP330" i="46"/>
  <c r="AP331" i="46"/>
  <c r="AP332" i="46"/>
  <c r="AP333" i="46"/>
  <c r="AP334" i="46"/>
  <c r="AP335" i="46"/>
  <c r="AP336" i="46"/>
  <c r="AP337" i="46"/>
  <c r="AP338" i="46"/>
  <c r="AP339" i="46"/>
  <c r="AP340" i="46"/>
  <c r="AP341" i="46"/>
  <c r="AP342" i="46"/>
  <c r="AP343" i="46"/>
  <c r="AP344" i="46"/>
  <c r="AP345" i="46"/>
  <c r="AP346" i="46"/>
  <c r="AP347" i="46"/>
  <c r="AP348" i="46"/>
  <c r="AP349" i="46"/>
  <c r="AP350" i="46"/>
  <c r="AP351" i="46"/>
  <c r="AP352" i="46"/>
  <c r="AP353" i="46"/>
  <c r="AP354" i="46"/>
  <c r="AP355" i="46"/>
  <c r="AP356" i="46"/>
  <c r="AP357" i="46"/>
  <c r="AP358" i="46"/>
  <c r="AP359" i="46"/>
  <c r="AP360" i="46"/>
  <c r="AP361" i="46"/>
  <c r="AP362" i="46"/>
  <c r="AP363" i="46"/>
  <c r="AP364" i="46"/>
  <c r="AP365" i="46"/>
  <c r="AP366" i="46"/>
  <c r="AP367" i="46"/>
  <c r="AP368" i="46"/>
  <c r="AP369" i="46"/>
  <c r="AP370" i="46"/>
  <c r="AP371" i="46"/>
  <c r="AP372" i="46"/>
  <c r="AP373" i="46"/>
  <c r="AQ162" i="46" l="1"/>
  <c r="AQ163" i="46"/>
  <c r="AQ164" i="46"/>
  <c r="AQ165" i="46"/>
  <c r="AQ304" i="46"/>
  <c r="AQ306" i="46"/>
  <c r="AQ161" i="46"/>
  <c r="AQ147" i="46"/>
  <c r="AQ148" i="46"/>
  <c r="AQ149" i="46"/>
  <c r="AQ317" i="46"/>
  <c r="AQ305" i="46"/>
  <c r="AQ241" i="46"/>
  <c r="AQ240" i="46"/>
  <c r="AQ239" i="46"/>
  <c r="AQ326" i="46" l="1"/>
  <c r="AQ325" i="46"/>
  <c r="AQ324" i="46"/>
  <c r="AQ65" i="46" l="1"/>
  <c r="AQ64" i="46"/>
  <c r="AQ71" i="46"/>
  <c r="AQ70" i="46"/>
  <c r="AQ69" i="46"/>
  <c r="AQ238" i="46"/>
  <c r="AQ237" i="46"/>
  <c r="AQ236" i="46"/>
  <c r="AQ235" i="46"/>
  <c r="AQ104" i="46" l="1"/>
  <c r="AP9" i="46" l="1"/>
  <c r="AQ9" i="46" s="1"/>
  <c r="AQ373" i="46"/>
  <c r="AQ372" i="46"/>
  <c r="AQ371" i="46"/>
  <c r="AQ370" i="46"/>
  <c r="AQ369" i="46"/>
  <c r="AQ368" i="46"/>
  <c r="AQ367" i="46"/>
  <c r="AQ366" i="46"/>
  <c r="AQ365" i="46"/>
  <c r="AQ364" i="46"/>
  <c r="AQ363" i="46"/>
  <c r="AQ362" i="46"/>
  <c r="AQ361" i="46"/>
  <c r="AQ360" i="46"/>
  <c r="AQ359" i="46"/>
  <c r="AQ358" i="46"/>
  <c r="AQ357" i="46"/>
  <c r="AQ356" i="46"/>
  <c r="AQ355" i="46"/>
  <c r="AQ354" i="46"/>
  <c r="AQ353" i="46"/>
  <c r="AQ352" i="46"/>
  <c r="AQ351" i="46"/>
  <c r="AQ350" i="46"/>
  <c r="AQ349" i="46"/>
  <c r="AQ348" i="46"/>
  <c r="AQ347" i="46"/>
  <c r="AQ346" i="46"/>
  <c r="AQ345" i="46"/>
  <c r="AQ344" i="46"/>
  <c r="AQ343" i="46"/>
  <c r="AQ342" i="46"/>
  <c r="AQ341" i="46"/>
  <c r="AQ340" i="46"/>
  <c r="AQ339" i="46"/>
  <c r="AQ338" i="46"/>
  <c r="AQ337" i="46"/>
  <c r="AQ336" i="46"/>
  <c r="AQ335" i="46"/>
  <c r="AQ334" i="46"/>
  <c r="AQ333" i="46"/>
  <c r="AQ332" i="46"/>
  <c r="AQ331" i="46"/>
  <c r="AQ330" i="46"/>
  <c r="AQ329" i="46"/>
  <c r="AQ328" i="46"/>
  <c r="AQ327" i="46"/>
  <c r="AQ323" i="46"/>
  <c r="AQ322" i="46"/>
  <c r="AQ321" i="46"/>
  <c r="AQ320" i="46"/>
  <c r="AQ319" i="46"/>
  <c r="AQ318" i="46"/>
  <c r="AQ316" i="46"/>
  <c r="AQ315" i="46"/>
  <c r="AQ314" i="46"/>
  <c r="AQ313" i="46"/>
  <c r="AQ312" i="46"/>
  <c r="AQ311" i="46"/>
  <c r="AQ303" i="46"/>
  <c r="AQ302" i="46"/>
  <c r="AQ301" i="46"/>
  <c r="AQ300" i="46"/>
  <c r="AQ299" i="46"/>
  <c r="AQ298" i="46"/>
  <c r="AQ297" i="46"/>
  <c r="AQ296" i="46"/>
  <c r="AQ295" i="46"/>
  <c r="AQ294" i="46"/>
  <c r="AQ293" i="46"/>
  <c r="AQ292" i="46"/>
  <c r="AQ291" i="46"/>
  <c r="AQ290" i="46"/>
  <c r="AQ289" i="46"/>
  <c r="AQ288" i="46"/>
  <c r="AQ287" i="46"/>
  <c r="AQ286" i="46"/>
  <c r="AQ285" i="46"/>
  <c r="AQ284" i="46"/>
  <c r="AQ283" i="46"/>
  <c r="AQ282" i="46"/>
  <c r="AQ281" i="46"/>
  <c r="AQ280" i="46"/>
  <c r="AQ279" i="46"/>
  <c r="AQ278" i="46"/>
  <c r="AQ277" i="46"/>
  <c r="AQ276" i="46"/>
  <c r="AQ275" i="46"/>
  <c r="AQ274" i="46"/>
  <c r="AQ273" i="46"/>
  <c r="AQ272" i="46"/>
  <c r="AQ271" i="46"/>
  <c r="AQ270" i="46"/>
  <c r="AQ269" i="46"/>
  <c r="AQ268" i="46"/>
  <c r="AQ267" i="46"/>
  <c r="AQ266" i="46"/>
  <c r="AQ265" i="46"/>
  <c r="AQ264" i="46"/>
  <c r="AQ263" i="46"/>
  <c r="AQ262" i="46"/>
  <c r="AQ261" i="46"/>
  <c r="AQ256" i="46"/>
  <c r="AQ255" i="46"/>
  <c r="AQ254" i="46"/>
  <c r="AQ253" i="46"/>
  <c r="AQ252" i="46"/>
  <c r="AQ251" i="46"/>
  <c r="AQ250" i="46"/>
  <c r="AQ249" i="46"/>
  <c r="AQ248" i="46"/>
  <c r="AQ247" i="46"/>
  <c r="AQ246" i="46"/>
  <c r="AQ245" i="46"/>
  <c r="AQ244" i="46"/>
  <c r="AQ243" i="46"/>
  <c r="AQ242" i="46"/>
  <c r="AQ234" i="46"/>
  <c r="AQ233" i="46"/>
  <c r="AQ232" i="46"/>
  <c r="AQ231" i="46"/>
  <c r="AQ230" i="46"/>
  <c r="AQ229" i="46"/>
  <c r="AQ228" i="46"/>
  <c r="AQ227" i="46"/>
  <c r="AQ226" i="46"/>
  <c r="AQ225" i="46"/>
  <c r="AQ224" i="46"/>
  <c r="AQ223" i="46"/>
  <c r="AQ222" i="46"/>
  <c r="AQ221" i="46"/>
  <c r="AQ220" i="46"/>
  <c r="AQ219" i="46"/>
  <c r="AQ218" i="46"/>
  <c r="AQ217" i="46"/>
  <c r="AQ216" i="46"/>
  <c r="AQ215" i="46"/>
  <c r="AQ214" i="46"/>
  <c r="AQ213" i="46"/>
  <c r="AQ212" i="46"/>
  <c r="AQ211" i="46"/>
  <c r="AQ210" i="46"/>
  <c r="AQ209" i="46"/>
  <c r="AQ208" i="46"/>
  <c r="AQ207" i="46"/>
  <c r="AQ206" i="46"/>
  <c r="AQ205" i="46"/>
  <c r="AQ204" i="46"/>
  <c r="AQ203" i="46"/>
  <c r="AQ202" i="46"/>
  <c r="AQ201" i="46"/>
  <c r="AQ200" i="46"/>
  <c r="AQ199" i="46"/>
  <c r="AQ198" i="46"/>
  <c r="AQ197" i="46"/>
  <c r="AQ196" i="46"/>
  <c r="AQ195" i="46"/>
  <c r="AQ194" i="46"/>
  <c r="AQ193" i="46"/>
  <c r="AQ192" i="46"/>
  <c r="AQ191" i="46"/>
  <c r="AQ190" i="46"/>
  <c r="AQ189" i="46"/>
  <c r="AQ188" i="46"/>
  <c r="AQ187" i="46"/>
  <c r="AQ186" i="46"/>
  <c r="AQ185" i="46"/>
  <c r="AQ184" i="46"/>
  <c r="AQ183" i="46"/>
  <c r="AQ182" i="46"/>
  <c r="AQ181" i="46"/>
  <c r="AQ180" i="46"/>
  <c r="AQ179" i="46"/>
  <c r="AQ178" i="46"/>
  <c r="AQ177" i="46"/>
  <c r="AQ176" i="46"/>
  <c r="AQ175" i="46"/>
  <c r="AQ174" i="46"/>
  <c r="AQ173" i="46"/>
  <c r="AQ172" i="46"/>
  <c r="AQ171" i="46"/>
  <c r="AQ170" i="46"/>
  <c r="AQ169" i="46"/>
  <c r="AQ168" i="46"/>
  <c r="AQ167" i="46"/>
  <c r="AQ166" i="46"/>
  <c r="AQ160" i="46"/>
  <c r="AQ159" i="46"/>
  <c r="AQ158" i="46"/>
  <c r="AQ157" i="46"/>
  <c r="AQ156" i="46"/>
  <c r="AQ155" i="46"/>
  <c r="AQ154" i="46"/>
  <c r="AQ153" i="46"/>
  <c r="AQ152" i="46"/>
  <c r="AQ151" i="46"/>
  <c r="AQ150" i="46"/>
  <c r="AQ146" i="46"/>
  <c r="AQ145" i="46"/>
  <c r="AQ144" i="46"/>
  <c r="AQ143" i="46"/>
  <c r="AQ142" i="46"/>
  <c r="AQ141" i="46"/>
  <c r="AQ140" i="46"/>
  <c r="AQ139" i="46"/>
  <c r="AQ138" i="46"/>
  <c r="AQ137" i="46"/>
  <c r="AQ136" i="46"/>
  <c r="AQ135" i="46"/>
  <c r="AQ134" i="46"/>
  <c r="AQ133" i="46"/>
  <c r="AQ132" i="46"/>
  <c r="AQ131" i="46"/>
  <c r="AQ130" i="46"/>
  <c r="AQ129" i="46"/>
  <c r="AQ128" i="46"/>
  <c r="AQ127" i="46"/>
  <c r="AQ126" i="46"/>
  <c r="AQ125" i="46"/>
  <c r="AQ124" i="46"/>
  <c r="AQ123" i="46"/>
  <c r="AQ122" i="46"/>
  <c r="AQ121" i="46"/>
  <c r="AQ120" i="46"/>
  <c r="AQ119" i="46"/>
  <c r="AQ118" i="46"/>
  <c r="AQ117" i="46"/>
  <c r="AQ116" i="46"/>
  <c r="AQ115" i="46"/>
  <c r="AQ114" i="46"/>
  <c r="AQ113" i="46"/>
  <c r="AQ112" i="46"/>
  <c r="AQ111" i="46"/>
  <c r="AQ110" i="46"/>
  <c r="AQ109" i="46"/>
  <c r="AQ108" i="46"/>
  <c r="AQ107" i="46"/>
  <c r="AQ106" i="46"/>
  <c r="AQ105" i="46"/>
  <c r="AQ103" i="46"/>
  <c r="AQ102" i="46"/>
  <c r="AQ101" i="46"/>
  <c r="AQ100" i="46"/>
  <c r="AQ99" i="46"/>
  <c r="AQ98" i="46"/>
  <c r="AQ97" i="46"/>
  <c r="AQ96" i="46"/>
  <c r="AQ95" i="46"/>
  <c r="AQ94" i="46"/>
  <c r="AQ93" i="46"/>
  <c r="AQ92" i="46"/>
  <c r="AQ91" i="46"/>
  <c r="AQ90" i="46"/>
  <c r="AQ89" i="46"/>
  <c r="AQ88" i="46"/>
  <c r="AQ87" i="46"/>
  <c r="AQ86" i="46"/>
  <c r="AQ85" i="46"/>
  <c r="AQ84" i="46"/>
  <c r="AQ83" i="46"/>
  <c r="AQ82" i="46"/>
  <c r="AQ81" i="46"/>
  <c r="AQ80" i="46"/>
  <c r="AQ79" i="46"/>
  <c r="AQ78" i="46"/>
  <c r="AQ77" i="46"/>
  <c r="AQ76" i="46"/>
  <c r="AQ75" i="46"/>
  <c r="AQ74" i="46"/>
  <c r="AQ73" i="46"/>
  <c r="AQ72" i="46"/>
  <c r="AQ68" i="46"/>
  <c r="AQ67" i="46"/>
  <c r="AQ66" i="46"/>
  <c r="AQ63" i="46"/>
  <c r="AQ62" i="46"/>
  <c r="AQ61" i="46"/>
  <c r="AQ60" i="46"/>
  <c r="AQ59" i="46"/>
  <c r="AQ58" i="46"/>
  <c r="AQ57" i="46"/>
  <c r="AQ56" i="46"/>
  <c r="AQ55" i="46"/>
  <c r="AQ54" i="46"/>
  <c r="AQ53" i="46"/>
  <c r="AQ52" i="46"/>
  <c r="AQ51" i="46"/>
  <c r="AQ48" i="46"/>
  <c r="AQ47" i="46"/>
  <c r="AQ46" i="46"/>
  <c r="AQ45" i="46"/>
  <c r="AQ44" i="46"/>
  <c r="AQ43" i="46"/>
  <c r="AQ42" i="46"/>
  <c r="AQ41" i="46"/>
  <c r="AQ40" i="46"/>
  <c r="AQ39" i="46"/>
  <c r="AQ38" i="46"/>
  <c r="AQ37" i="46"/>
  <c r="AQ36" i="46"/>
  <c r="AQ35" i="46"/>
  <c r="AQ34" i="46"/>
  <c r="AQ33" i="46"/>
  <c r="AQ32" i="46"/>
  <c r="AQ31" i="46"/>
  <c r="AQ30" i="46"/>
  <c r="AQ29" i="46"/>
  <c r="AQ28" i="46"/>
  <c r="AQ27" i="46"/>
  <c r="AQ26" i="46"/>
  <c r="AQ25" i="46"/>
  <c r="AQ24" i="46"/>
  <c r="AQ23" i="46"/>
  <c r="AQ22" i="46"/>
  <c r="AQ21" i="46"/>
  <c r="AQ20" i="46"/>
  <c r="AQ18" i="46"/>
  <c r="AQ17" i="46"/>
  <c r="AQ16" i="46"/>
  <c r="AQ15" i="46"/>
  <c r="AQ14" i="46"/>
  <c r="AQ13" i="46"/>
  <c r="AQ12" i="46"/>
  <c r="AQ11" i="46"/>
  <c r="AQ10" i="46"/>
</calcChain>
</file>

<file path=xl/sharedStrings.xml><?xml version="1.0" encoding="utf-8"?>
<sst xmlns="http://schemas.openxmlformats.org/spreadsheetml/2006/main" count="7515" uniqueCount="1375">
  <si>
    <t>M</t>
  </si>
  <si>
    <t>MFW</t>
  </si>
  <si>
    <t>WFW</t>
  </si>
  <si>
    <t>Color</t>
  </si>
  <si>
    <t>Category</t>
  </si>
  <si>
    <t>Sport End Use Silhouette</t>
  </si>
  <si>
    <t>Sport End Use Performance</t>
  </si>
  <si>
    <t>COO</t>
  </si>
  <si>
    <t>Marketing</t>
  </si>
  <si>
    <t>WIDE</t>
  </si>
  <si>
    <t>Style Image</t>
  </si>
  <si>
    <t>Style Name</t>
  </si>
  <si>
    <t>Style Number</t>
  </si>
  <si>
    <t>PATTERN</t>
  </si>
  <si>
    <t>Upper Fabrication</t>
  </si>
  <si>
    <t>Zone</t>
  </si>
  <si>
    <t>In-Store Month</t>
  </si>
  <si>
    <t>PATTERN LIFECYCLE</t>
  </si>
  <si>
    <t>SKU C/O Status</t>
  </si>
  <si>
    <t>Available Sizes</t>
  </si>
  <si>
    <t>WIDE AVAILABLE</t>
  </si>
  <si>
    <t>Preferred Width (If no width is specified, it will be regular by default)</t>
  </si>
  <si>
    <t>Total Units</t>
  </si>
  <si>
    <t>2.ZEROGRAND EVO LASER QUICK-ON OXFORDS</t>
  </si>
  <si>
    <t>C43300</t>
  </si>
  <si>
    <t>HARBOR MIST NUBUCK / CH LIGHT WHISKEY / IVORY</t>
  </si>
  <si>
    <t>P126327</t>
  </si>
  <si>
    <t>NUBUCK</t>
  </si>
  <si>
    <t>Oxford</t>
  </si>
  <si>
    <t>MAY</t>
  </si>
  <si>
    <t xml:space="preserve"> </t>
  </si>
  <si>
    <t>VIETNAM</t>
  </si>
  <si>
    <t>CARRYOVER</t>
  </si>
  <si>
    <t>New</t>
  </si>
  <si>
    <t>Men's--M 7-12,13  W 7-12,13</t>
  </si>
  <si>
    <t>C43302</t>
  </si>
  <si>
    <t>CH LIGHT WHISKEY / NAVY BLAZER / IVORY</t>
  </si>
  <si>
    <t>LEATHER</t>
  </si>
  <si>
    <t>JULY</t>
  </si>
  <si>
    <t>2.ZEROGRAND EVO WINGTIP QUICK-ON OXFORDS</t>
  </si>
  <si>
    <t>C43304</t>
  </si>
  <si>
    <t>DOVE NUBUCK / IRONSTONE / IVORY</t>
  </si>
  <si>
    <t>P126328</t>
  </si>
  <si>
    <t>JUNE</t>
  </si>
  <si>
    <t>C43305</t>
  </si>
  <si>
    <t>CH DARK LATTE NUBUCK / NAVY BLAZER / IVORY</t>
  </si>
  <si>
    <t>C42845</t>
  </si>
  <si>
    <t>BLACK / BLACK</t>
  </si>
  <si>
    <t>Carryover</t>
  </si>
  <si>
    <t>C42844</t>
  </si>
  <si>
    <t>CH BRITISH TAN / CH MADEIRA / IVORY</t>
  </si>
  <si>
    <t>6.ZEROGRAND LASER QUICK-ON OXFORDS</t>
  </si>
  <si>
    <t>C42829</t>
  </si>
  <si>
    <t>CH WOODBURY / CH DK CHOCOLATE / ANGORA</t>
  </si>
  <si>
    <t>P126326</t>
  </si>
  <si>
    <t>C42830</t>
  </si>
  <si>
    <t>NAVY BLAZER NUBUCK / CASTLEROCK / OYSTER MUSHROOM</t>
  </si>
  <si>
    <t>C43258</t>
  </si>
  <si>
    <t>HARBOR MIST NUBUCK / NAVY BLAZER / IVORY</t>
  </si>
  <si>
    <t>C46098</t>
  </si>
  <si>
    <t xml:space="preserve">CH DK LATTE NUBUCK / NATURAL / MEDITERRANEA </t>
  </si>
  <si>
    <t>6.ZEROGRAND SNEAKERS</t>
  </si>
  <si>
    <t>C43977</t>
  </si>
  <si>
    <t>P127012</t>
  </si>
  <si>
    <t>TEXTILE / LEATHER</t>
  </si>
  <si>
    <t>Sport</t>
  </si>
  <si>
    <t>NEW PATTERN</t>
  </si>
  <si>
    <t>JULY TIER 2- RECOMMENDED</t>
  </si>
  <si>
    <t>C43978</t>
  </si>
  <si>
    <t>NAVY BLAZER NUBUCK / RAVEN / IVORY</t>
  </si>
  <si>
    <t>C43979</t>
  </si>
  <si>
    <t>IVORY / NAVY BLAZER / CH DARK CHOCOLATE</t>
  </si>
  <si>
    <t>JULY TIER 2- MANDATORY</t>
  </si>
  <si>
    <t>C43980</t>
  </si>
  <si>
    <t>ULTIMATE GRAY NUBUCK / CASTLEROCK / MEDITERRANEA</t>
  </si>
  <si>
    <t>6.ZEROGRAND STITCHLITE QUICK-ON OXFORDS</t>
  </si>
  <si>
    <t>C44742</t>
  </si>
  <si>
    <t>BLACK / RAVEN / IVORY</t>
  </si>
  <si>
    <t>P126954</t>
  </si>
  <si>
    <t>STITCHLITE</t>
  </si>
  <si>
    <t>C44743</t>
  </si>
  <si>
    <t>CASTLEROCK / ULTIMATE GRAY / IVORY</t>
  </si>
  <si>
    <t>C44744</t>
  </si>
  <si>
    <t>NAVY BLAZER / CASTLEROCK / IVORY</t>
  </si>
  <si>
    <t>C44745</t>
  </si>
  <si>
    <t>C44746</t>
  </si>
  <si>
    <t>OXFORD TAN / CH DARK LATTE / IVORY</t>
  </si>
  <si>
    <t>AMERICAN CLASSICS HAMPTON LOAFER</t>
  </si>
  <si>
    <t>C39762</t>
  </si>
  <si>
    <t>CH BRITISH TAN / CH MADEIRA</t>
  </si>
  <si>
    <t>P124968</t>
  </si>
  <si>
    <t>Loafer</t>
  </si>
  <si>
    <t>INDIA</t>
  </si>
  <si>
    <t>C43269</t>
  </si>
  <si>
    <t>CH LIGHT WHISKEY NUBUCK / IVORY</t>
  </si>
  <si>
    <t>C43270</t>
  </si>
  <si>
    <t>ANGORA SUEDE / IVORY</t>
  </si>
  <si>
    <t>SUEDE</t>
  </si>
  <si>
    <t>AMERICAN CLASSICS PENNY LOAFER</t>
  </si>
  <si>
    <t>C36028</t>
  </si>
  <si>
    <t>BLACK/BLACK</t>
  </si>
  <si>
    <t>P123089</t>
  </si>
  <si>
    <t>C38662</t>
  </si>
  <si>
    <t>CH DARK CHOCOLATE / CH LIGHT AMBER BRUSHOFF / BLACK</t>
  </si>
  <si>
    <t>DAVIES GRAND PENNY DRIVING LOAFERS</t>
  </si>
  <si>
    <t>C41726</t>
  </si>
  <si>
    <t>P125885</t>
  </si>
  <si>
    <t>Driver</t>
  </si>
  <si>
    <t>C41727</t>
  </si>
  <si>
    <t>CH BRITISH TAN /CH JAVA</t>
  </si>
  <si>
    <t>C43249</t>
  </si>
  <si>
    <t>HARBOR MIST NUBUCK / GUM</t>
  </si>
  <si>
    <t>DONOHUE GRAND BIT DRIVING LOAFERS</t>
  </si>
  <si>
    <t>C41738</t>
  </si>
  <si>
    <t>P125888</t>
  </si>
  <si>
    <t>Men's--M 7-12,13:7M-13M</t>
  </si>
  <si>
    <t>NO</t>
  </si>
  <si>
    <t>C41740</t>
  </si>
  <si>
    <t>CH DK CHOCOLATE / BLACK</t>
  </si>
  <si>
    <t>GENERATION ZEROGRAND III SNEAKERS</t>
  </si>
  <si>
    <t>C43377</t>
  </si>
  <si>
    <t>OPTIC WHITE MESH / GOLDEN HONEY / WHITE</t>
  </si>
  <si>
    <t>P126049</t>
  </si>
  <si>
    <t>C43685</t>
  </si>
  <si>
    <t>DOVE / GOLDEN HONEY / MEDITERRANEA</t>
  </si>
  <si>
    <t>GRAND NEOCLASSIC PLAIN TOE OXFORDS</t>
  </si>
  <si>
    <t>C43614</t>
  </si>
  <si>
    <t>BLACK / DK NATURAL</t>
  </si>
  <si>
    <t>P126902</t>
  </si>
  <si>
    <t>C43797</t>
  </si>
  <si>
    <t>CH BRITISH TAN / ITALIAN DK NATURAL</t>
  </si>
  <si>
    <t>C44858</t>
  </si>
  <si>
    <t>PALOMA NUBUCK / LIGHT NATURAL</t>
  </si>
  <si>
    <t>GRAND NEOCLASSIC VENETIAN LOAFERS</t>
  </si>
  <si>
    <t>C43617</t>
  </si>
  <si>
    <t>P126905</t>
  </si>
  <si>
    <t>C43809</t>
  </si>
  <si>
    <t>C44859</t>
  </si>
  <si>
    <t>CH LIGHT WHISKEY NUBUCK / ITALIAN DARK NATURAL</t>
  </si>
  <si>
    <t>GRANDPRO ALL DAY GOLF</t>
  </si>
  <si>
    <t>C43494</t>
  </si>
  <si>
    <t>IVORY / OXFORD TAN / IVORY WP</t>
  </si>
  <si>
    <t>P126342</t>
  </si>
  <si>
    <t>TEXTILE</t>
  </si>
  <si>
    <t>Golf</t>
  </si>
  <si>
    <t>Performance</t>
  </si>
  <si>
    <t>C43496</t>
  </si>
  <si>
    <t>BLACK / GRAY PINSTRIPE / IVORY WP</t>
  </si>
  <si>
    <t>GRAND CROSSCOURT 20.4.7 GOLF</t>
  </si>
  <si>
    <t>C43960</t>
  </si>
  <si>
    <t>OYSTER MUSHROOM / CH ORZO / IVORY WP</t>
  </si>
  <si>
    <t>P127039</t>
  </si>
  <si>
    <t>C43961</t>
  </si>
  <si>
    <t>WHITE / NAVY BLAZER / WHITE WP</t>
  </si>
  <si>
    <t>GRANDPRO ANGLEACE SNEAKERS</t>
  </si>
  <si>
    <t>C39791</t>
  </si>
  <si>
    <t>OPTIC WHITE/ SILVER BIRCH/ OPTIC WHITE</t>
  </si>
  <si>
    <t>P124975</t>
  </si>
  <si>
    <t>Men's--M 7-12, 13,14, 15  W 7-15</t>
  </si>
  <si>
    <t>C39795</t>
  </si>
  <si>
    <t>NAVY BLAZER/ BRITISH TAN/ CH GUM</t>
  </si>
  <si>
    <t>C44824</t>
  </si>
  <si>
    <t>OXFORD TAN NUBUCK / CH LIGHT WHISKEY / IVORY</t>
  </si>
  <si>
    <t>GRANDPRO ASHLAND GOLF</t>
  </si>
  <si>
    <t>C38973</t>
  </si>
  <si>
    <t>OPTIC WHITE/NIMBUS CLOUD</t>
  </si>
  <si>
    <t>P124601</t>
  </si>
  <si>
    <t>C43356</t>
  </si>
  <si>
    <t>OXFORD TAN / NAVY BLAZER / SILVER BIRCH</t>
  </si>
  <si>
    <t>GRANDPRO ASHLAND STITCHLITE</t>
  </si>
  <si>
    <t>C38043</t>
  </si>
  <si>
    <t>SILVER LINING/NATURAL TAN/IVORY</t>
  </si>
  <si>
    <t>P124161</t>
  </si>
  <si>
    <t>C41854</t>
  </si>
  <si>
    <t>BLACK/MAGNET / BRITISH TAN / BLACK</t>
  </si>
  <si>
    <t>GRANDPRO CITYSPECTRE LASER SNEAKERS</t>
  </si>
  <si>
    <t>C42977</t>
  </si>
  <si>
    <t>ULTIMATE GRAY NUBUCK / CASTLEROCK SUEDE / OYSTER MUSHROOM</t>
  </si>
  <si>
    <t>P126340</t>
  </si>
  <si>
    <t>JULY TIER 1- RECOMMENDED</t>
  </si>
  <si>
    <t>C42978</t>
  </si>
  <si>
    <t>CH BRITISH TAN / CH DARK CHOCOLATE / IVORY</t>
  </si>
  <si>
    <t>JULY TIER 1- MANDATORY</t>
  </si>
  <si>
    <t>C42979</t>
  </si>
  <si>
    <t>BLACK NUBUCK / CH GOLDEN HONEY / IVORY</t>
  </si>
  <si>
    <t>C42980</t>
  </si>
  <si>
    <t>NAVY BLAZER NUBUCK / CH BRITISH TAN / IVORY</t>
  </si>
  <si>
    <t>GRANDPRO COURT SKYWEAVE</t>
  </si>
  <si>
    <t>C42009</t>
  </si>
  <si>
    <t>IVORY / IVORY / IVORY</t>
  </si>
  <si>
    <t>P126047</t>
  </si>
  <si>
    <t>C42010</t>
  </si>
  <si>
    <t>NAVY BLAZER / CH BRITISH TAN / IVORY</t>
  </si>
  <si>
    <t>C42282</t>
  </si>
  <si>
    <t>OPTIC WHITE / CH MIDNIGHT MOON / WHITE</t>
  </si>
  <si>
    <t>C42302</t>
  </si>
  <si>
    <t>CH BRITISH TAN / CH DK CHOCOLATE / IVORY</t>
  </si>
  <si>
    <t>C43431</t>
  </si>
  <si>
    <t>C43432</t>
  </si>
  <si>
    <t>CH LIGHT WHISKEY SUEDE / IVORY / OXFORD TAN</t>
  </si>
  <si>
    <t>C43582</t>
  </si>
  <si>
    <t>GRANDPRO CROSSOVER GOLF</t>
  </si>
  <si>
    <t>C38378</t>
  </si>
  <si>
    <t>BLACK/IVORY WP</t>
  </si>
  <si>
    <t>P124171</t>
  </si>
  <si>
    <t>C38379</t>
  </si>
  <si>
    <t>OPTIC WHITE/OPTIC WHITE WP</t>
  </si>
  <si>
    <t>C41996</t>
  </si>
  <si>
    <t>MYRTLE/OPTIC WHITE/ BIRCH BEIGE WP</t>
  </si>
  <si>
    <t>C43413</t>
  </si>
  <si>
    <t>IVORY / OXFORD TAN SUEDE / ANGORA WP</t>
  </si>
  <si>
    <t>C43414</t>
  </si>
  <si>
    <t>ANGORA NUBUCK / CH GOLDEN HONEY / IVORY WP</t>
  </si>
  <si>
    <t>GRANDPRO CROSSOVER SNEAKER</t>
  </si>
  <si>
    <t>C34902</t>
  </si>
  <si>
    <t>OPTIC WHITE/OPTIC WHITE</t>
  </si>
  <si>
    <t>P122682</t>
  </si>
  <si>
    <t>C34905</t>
  </si>
  <si>
    <t>BLACK/DARK PAVEMENT/IVORY</t>
  </si>
  <si>
    <t>C36131</t>
  </si>
  <si>
    <t>IVORY/GUM/BLACK</t>
  </si>
  <si>
    <t>C41851</t>
  </si>
  <si>
    <t>IVORY/ HICKORY/ GOLDEN TOFFEE</t>
  </si>
  <si>
    <t>C43474</t>
  </si>
  <si>
    <t>OYSTER MUSHROOM NUBUCK / MEDITERRANEA / IVORY</t>
  </si>
  <si>
    <t>C43475</t>
  </si>
  <si>
    <t>ANGORA NUBUCK / NAVY BLAZER / IVORY</t>
  </si>
  <si>
    <t>GRANDPRO HALFCOURT SKYWEAVE</t>
  </si>
  <si>
    <t>C42284</t>
  </si>
  <si>
    <t>WHITE / WHITE</t>
  </si>
  <si>
    <t>P126200</t>
  </si>
  <si>
    <t>C42285</t>
  </si>
  <si>
    <t>BLACK / BLACK / BLACK</t>
  </si>
  <si>
    <t>C43417</t>
  </si>
  <si>
    <t>IVORY / TRUE BLUE / IVORY</t>
  </si>
  <si>
    <t>C43418</t>
  </si>
  <si>
    <t>OXFORD TAN SUEDE / SEAGRASS / IVORY</t>
  </si>
  <si>
    <t>C43739</t>
  </si>
  <si>
    <t>BLACK / WHITE</t>
  </si>
  <si>
    <t>GRANDPRO LEMANS SNEAKERS</t>
  </si>
  <si>
    <t>C42760</t>
  </si>
  <si>
    <t>BLACK / CH TUSCAN SAND / BLACK</t>
  </si>
  <si>
    <t>P126341</t>
  </si>
  <si>
    <t>JUNE TIER 2- RECOMMENDED</t>
  </si>
  <si>
    <t>C42761</t>
  </si>
  <si>
    <t>CH WOODBURY / CH TUSCAN SAND / CH MADEIRA</t>
  </si>
  <si>
    <t>C42763</t>
  </si>
  <si>
    <t>DUSTY OLIVE SUEDE / CH TUSCAN SAND / CH LIGHT WHISKEY</t>
  </si>
  <si>
    <t>JUNE TIER 2- MANDATORY</t>
  </si>
  <si>
    <t>C43451</t>
  </si>
  <si>
    <t>CH DARK LATTE SUEDE / CH LIGHT WHISKEY</t>
  </si>
  <si>
    <t>C43452</t>
  </si>
  <si>
    <t>NAVY BLAZER NUBUCK / CH LIGHT WHISKEY</t>
  </si>
  <si>
    <t>GRANDPRO LP SKYWEAVE RUNNER</t>
  </si>
  <si>
    <t>C43565</t>
  </si>
  <si>
    <t>CH DARK LATTE NUBUCK / CH LIGHT WHISKEY / IVORY</t>
  </si>
  <si>
    <t>P126862</t>
  </si>
  <si>
    <t>C43562</t>
  </si>
  <si>
    <t>BLACK / IVORY / ANGORA</t>
  </si>
  <si>
    <t>C43778</t>
  </si>
  <si>
    <t>OPTIC WHITE / NATURAL VACHETTA / OPTIC WHITE</t>
  </si>
  <si>
    <t>GRANDPRO LUXE MILE SLIP-ON SNEAKERS</t>
  </si>
  <si>
    <t>C44790</t>
  </si>
  <si>
    <t>BIRCH BEIGE SUEDE / IVORY / CH GUM T</t>
  </si>
  <si>
    <t>P127428</t>
  </si>
  <si>
    <t>JULY TIER 3- RECOMMENDED</t>
  </si>
  <si>
    <t>C44791</t>
  </si>
  <si>
    <t>ULTIMATE GRAY NUBUCK / IVORY / NICOTINE</t>
  </si>
  <si>
    <t>C44792</t>
  </si>
  <si>
    <t>NAVY BLAZER / IVORY / CH GUM T</t>
  </si>
  <si>
    <t>JULY TIER 3- MANDATORY</t>
  </si>
  <si>
    <t>C44793</t>
  </si>
  <si>
    <t>BLACK / IVORY / NICOTINE</t>
  </si>
  <si>
    <t>C44819</t>
  </si>
  <si>
    <t>CH BRITISH TAN / IVORY / CH GUM</t>
  </si>
  <si>
    <t>C46091</t>
  </si>
  <si>
    <t>GRANDPRO LUXE SLIP-ON SNEAKERS</t>
  </si>
  <si>
    <t>C40667</t>
  </si>
  <si>
    <t>BIRCH BEIGE SUEDE / IVORY</t>
  </si>
  <si>
    <t>P124971</t>
  </si>
  <si>
    <t>C40668</t>
  </si>
  <si>
    <t>NAVY BLAZER NUBUCK / IVORY</t>
  </si>
  <si>
    <t>C40819</t>
  </si>
  <si>
    <t>BLACK / IVORY</t>
  </si>
  <si>
    <t>C40903</t>
  </si>
  <si>
    <t>C41964</t>
  </si>
  <si>
    <t>OPTIC WHITE / OPTIC WHITE</t>
  </si>
  <si>
    <t>C43271</t>
  </si>
  <si>
    <t>OXFORD TAN SUEDE / IVORY</t>
  </si>
  <si>
    <t>C43272</t>
  </si>
  <si>
    <t>IVORY / LIGHT GUM T</t>
  </si>
  <si>
    <t>C43693</t>
  </si>
  <si>
    <t>DUSTY BLUE NUBUCK / IVORY</t>
  </si>
  <si>
    <t>C43998</t>
  </si>
  <si>
    <t>CH DK LATTE NUBUCK / CH DK LATTE</t>
  </si>
  <si>
    <t>GRANDPRO LUXE SLIP-ON STITCHLITE SNEAKER</t>
  </si>
  <si>
    <t>C44794</t>
  </si>
  <si>
    <t>P127341</t>
  </si>
  <si>
    <t>JUNE TIER 1- RECOMMENDED</t>
  </si>
  <si>
    <t>C44795</t>
  </si>
  <si>
    <t>C44797</t>
  </si>
  <si>
    <t>OXFORD TAN / CH BRITISH TAN / IVORY</t>
  </si>
  <si>
    <t>JUNE TIER 1- MANDATORY</t>
  </si>
  <si>
    <t>C44820</t>
  </si>
  <si>
    <t>DUSTY OLIVE / IVORY</t>
  </si>
  <si>
    <t>C44821</t>
  </si>
  <si>
    <t>WHITE / NAVY BLAZER / WHITE</t>
  </si>
  <si>
    <t>GRANDPRO SLIMLINE SNEAKERS</t>
  </si>
  <si>
    <t>C41746</t>
  </si>
  <si>
    <t>IVORY / IVORY</t>
  </si>
  <si>
    <t>P125890</t>
  </si>
  <si>
    <t>C41749</t>
  </si>
  <si>
    <t>BLACK / IVORY / IVORY</t>
  </si>
  <si>
    <t>C43359</t>
  </si>
  <si>
    <t>CH DARK CHOCOLATE / IVORY</t>
  </si>
  <si>
    <t>C43729</t>
  </si>
  <si>
    <t>OYSTER MUSHROOM NUBUCK / ULTIMATE GRAY / CH GOLDEN HONEY</t>
  </si>
  <si>
    <t>C43730</t>
  </si>
  <si>
    <t>CH DARK LATTE NUBUCK / REDWOOD / TRUE BLUE</t>
  </si>
  <si>
    <t>GRANDPRO TENNIS 2.0</t>
  </si>
  <si>
    <t>C42749</t>
  </si>
  <si>
    <t>IVORY / BLACK / IVORY</t>
  </si>
  <si>
    <t>P126338</t>
  </si>
  <si>
    <t>Tennis</t>
  </si>
  <si>
    <t>LIFESTYLE</t>
  </si>
  <si>
    <t>C42750</t>
  </si>
  <si>
    <t>BLACK NUBUCK / BRITISH TAN / IVORY</t>
  </si>
  <si>
    <t>C42754</t>
  </si>
  <si>
    <t>C43552</t>
  </si>
  <si>
    <t>OYSTER MUSHROOM / MILKY BLUE NUBUCK / IVORY</t>
  </si>
  <si>
    <t>C43553</t>
  </si>
  <si>
    <t>OXFORD TAN NUBUCK / CH BRITISH TAN / IVORY</t>
  </si>
  <si>
    <t>GRANDPRO TENNIS 2.0 TXT</t>
  </si>
  <si>
    <t>C43524</t>
  </si>
  <si>
    <t>BLACK / CH NEW CARAMEL NUBUCK / IVORY</t>
  </si>
  <si>
    <t>P126756</t>
  </si>
  <si>
    <t>C43525</t>
  </si>
  <si>
    <t>IVORY / CH TUSCAN SAND / IVORY</t>
  </si>
  <si>
    <t>C43526</t>
  </si>
  <si>
    <t>NAVY BLAZER / CH MADEIRA / IVORY</t>
  </si>
  <si>
    <t>GRANDPRO TOPSPIN GOLF</t>
  </si>
  <si>
    <t>C38503</t>
  </si>
  <si>
    <t>OPTIC WHITE/CH NATURAL/OPTIC WHITE</t>
  </si>
  <si>
    <t>P124172</t>
  </si>
  <si>
    <t>C38504</t>
  </si>
  <si>
    <t>BLACK/PECAN/OPTIC WHITE</t>
  </si>
  <si>
    <t>C43419</t>
  </si>
  <si>
    <t>NAVY BLAZER NUBUCK / CH NEW CARAMEL / IVORY WR</t>
  </si>
  <si>
    <t>GRANDPRO TOPSPIN SNEAKER</t>
  </si>
  <si>
    <t>C34225</t>
  </si>
  <si>
    <t>BLACK</t>
  </si>
  <si>
    <t>P122204</t>
  </si>
  <si>
    <t>C34226</t>
  </si>
  <si>
    <t>OPTIC WHITE</t>
  </si>
  <si>
    <t>C35573</t>
  </si>
  <si>
    <t>C36412</t>
  </si>
  <si>
    <t>BLACK LEATHER/BLACK</t>
  </si>
  <si>
    <t>C37158</t>
  </si>
  <si>
    <t>NAVY BLAZER LTHR/CH BRITISH TAN/IVORY</t>
  </si>
  <si>
    <t>C43421</t>
  </si>
  <si>
    <t>LIGHT WHISKEY NUBUCK / NATURAL / IVORY</t>
  </si>
  <si>
    <t>GRANDPRO TOPSPIN WP</t>
  </si>
  <si>
    <t>C44876</t>
  </si>
  <si>
    <t>NAVY BLAZER / RAVEN WP</t>
  </si>
  <si>
    <t>P126006</t>
  </si>
  <si>
    <t>C44877</t>
  </si>
  <si>
    <t>ULTIMATE GRAY NUBUCK / RAVEN / IVORY WP</t>
  </si>
  <si>
    <t>GRANDPRO TURF 2.0</t>
  </si>
  <si>
    <t>C43822</t>
  </si>
  <si>
    <t>IVORY / SILVER BIRCH SUEDE / IVORY</t>
  </si>
  <si>
    <t>P126339</t>
  </si>
  <si>
    <t>MAY TIER 2- RECOMMENDED</t>
  </si>
  <si>
    <t>C43823</t>
  </si>
  <si>
    <t>C43826</t>
  </si>
  <si>
    <t>IVORY / CLOUD BLUE SUEDE / IVORY</t>
  </si>
  <si>
    <t>C44812</t>
  </si>
  <si>
    <t>TRUE BLUE NUBUCK / NAVY BLAZER SUEDE / WHITE</t>
  </si>
  <si>
    <t>MAY TIER 2- MANDATORY</t>
  </si>
  <si>
    <t>C44869</t>
  </si>
  <si>
    <t>WHITE / GREEN JACKET / WHITE</t>
  </si>
  <si>
    <t>C44870</t>
  </si>
  <si>
    <t>WHITE / CH CLARET / WHITE</t>
  </si>
  <si>
    <t>GRANDPRO TURF SKYWEAVE SNEAKERS</t>
  </si>
  <si>
    <t>C43476</t>
  </si>
  <si>
    <t>CH BRITISH TAN / CH DARK CHOCOLATE / ANGORA</t>
  </si>
  <si>
    <t>P126757</t>
  </si>
  <si>
    <t>MAY TIER 1- RECOMMENDED</t>
  </si>
  <si>
    <t>C43477</t>
  </si>
  <si>
    <t>IVORY / CH BRITISH TAN / IVORY</t>
  </si>
  <si>
    <t>C44872</t>
  </si>
  <si>
    <t>WHITE / PACIFIC COAST / WHITE</t>
  </si>
  <si>
    <t>C44873</t>
  </si>
  <si>
    <t>NAVY BLAZER / CH CLARET / IVORY</t>
  </si>
  <si>
    <t>MAY TIER 1- MANDATORY</t>
  </si>
  <si>
    <t>GRANDPRO BREAKAWAY TXT</t>
  </si>
  <si>
    <t>C44816</t>
  </si>
  <si>
    <t>WHITE / GREEN JACKET / CH GUM</t>
  </si>
  <si>
    <t>P126755</t>
  </si>
  <si>
    <t>C44817</t>
  </si>
  <si>
    <t>C44867</t>
  </si>
  <si>
    <t>IVORY / CH CLARET / NAVY BLAZER</t>
  </si>
  <si>
    <t>LEDLEY GRAND CAP TOE OXFORDS</t>
  </si>
  <si>
    <t>C41467</t>
  </si>
  <si>
    <t>P125785</t>
  </si>
  <si>
    <t>C41468</t>
  </si>
  <si>
    <t>CH BRITISH TAN / DARK NATURAL</t>
  </si>
  <si>
    <t>LEDLEY GRAND PENNY LOAFERS</t>
  </si>
  <si>
    <t>C41473</t>
  </si>
  <si>
    <t>P125787</t>
  </si>
  <si>
    <t>C41474</t>
  </si>
  <si>
    <t>CH BRITISH TAN / DK NATURAL</t>
  </si>
  <si>
    <t>MODERN CLASSICS MULES</t>
  </si>
  <si>
    <t>C44894</t>
  </si>
  <si>
    <t>P127444</t>
  </si>
  <si>
    <t>Sandal</t>
  </si>
  <si>
    <t>MAY TIER 3- RECOMMENDED</t>
  </si>
  <si>
    <t>C44895</t>
  </si>
  <si>
    <t>CH MADEIRA / CH DARK CHOCOLATE</t>
  </si>
  <si>
    <t>C44896</t>
  </si>
  <si>
    <t>OXFORD TAN NUBUCK / DARK NATURAL / NICOTINE-T</t>
  </si>
  <si>
    <t>MAY TIER 3- MANDATORY</t>
  </si>
  <si>
    <t>MODERN CLASSICS RESORT SANDALS</t>
  </si>
  <si>
    <t>C40800</t>
  </si>
  <si>
    <t>P125538</t>
  </si>
  <si>
    <t>Men's--M 7,8,9,10,11,12,13</t>
  </si>
  <si>
    <t>WHOLE SIZES ONLY</t>
  </si>
  <si>
    <t>C41677</t>
  </si>
  <si>
    <t>CH MADEIRA / BLACK</t>
  </si>
  <si>
    <t>C42901</t>
  </si>
  <si>
    <t>DUSTY OLIVE NUBUCK / BLACK</t>
  </si>
  <si>
    <t>C43364</t>
  </si>
  <si>
    <t>CH LIGHT WHISKEY SUEDE / GUM</t>
  </si>
  <si>
    <t>MODERN CLASSICS DOUBLE BAND SANDAL</t>
  </si>
  <si>
    <t>C43750</t>
  </si>
  <si>
    <t>P127007</t>
  </si>
  <si>
    <t>C43752</t>
  </si>
  <si>
    <t>CH WOODBURY EMBOSS / CH MADEIRA / BLACK</t>
  </si>
  <si>
    <t>C43751</t>
  </si>
  <si>
    <t>CH MADEIRA SUEDE / CH MADEIRA / BLACK</t>
  </si>
  <si>
    <t>GRAND NEOCLASSIC SINGLE STRAP SANDALS</t>
  </si>
  <si>
    <t>C44888</t>
  </si>
  <si>
    <t>P127442</t>
  </si>
  <si>
    <t>C44889</t>
  </si>
  <si>
    <t>CH WOODBURY / DARK NATURAL</t>
  </si>
  <si>
    <t>OG ENERGYWEAVE PERFORATED PLAIN TOE OX</t>
  </si>
  <si>
    <t>C40491</t>
  </si>
  <si>
    <t>BRITISH TAN / IVORY / CH DARK CHOCOLATE</t>
  </si>
  <si>
    <t>P125478</t>
  </si>
  <si>
    <t>C41982</t>
  </si>
  <si>
    <t>BLACK / IVORY / PALOMA</t>
  </si>
  <si>
    <t>C43232</t>
  </si>
  <si>
    <t>HARBOR MIST NUBUCK / NATURAL / IVORY</t>
  </si>
  <si>
    <t>OG ENERGYWEAVE STITCHLITE WING OXFORDS</t>
  </si>
  <si>
    <t>C40490</t>
  </si>
  <si>
    <t>P125479</t>
  </si>
  <si>
    <t>C40571</t>
  </si>
  <si>
    <t>NAVY BLAZER / IVORY / NATURAL</t>
  </si>
  <si>
    <t>C40572</t>
  </si>
  <si>
    <t>RYE / IVORY / NATURAL</t>
  </si>
  <si>
    <t>C43280</t>
  </si>
  <si>
    <t>OYSTER MUSHROOM / OXFORD TAN / IVORY</t>
  </si>
  <si>
    <t>C44808</t>
  </si>
  <si>
    <t>CH LIGHT WHISKEY / REDWOOD / IVORY</t>
  </si>
  <si>
    <t>ORIGINALGRAND 2.0</t>
  </si>
  <si>
    <t>C40316</t>
  </si>
  <si>
    <t>P125281</t>
  </si>
  <si>
    <t>C40398</t>
  </si>
  <si>
    <t>BRITISH TAN / WHITE</t>
  </si>
  <si>
    <t>C43273</t>
  </si>
  <si>
    <t>OXFORD TAN SUEDE / NATURAL / IVORY</t>
  </si>
  <si>
    <t>C43274</t>
  </si>
  <si>
    <t>CH ORZO SUEDE / NATURAL / ANGORA</t>
  </si>
  <si>
    <t>ORIGINALGRAND CITYSPECTRE CAPTOE  OXFRDS</t>
  </si>
  <si>
    <t>C41530</t>
  </si>
  <si>
    <t>P125805</t>
  </si>
  <si>
    <t>C41533</t>
  </si>
  <si>
    <t>CH BRITISH TAN / DK NATURAL / JAVA</t>
  </si>
  <si>
    <t>C41534</t>
  </si>
  <si>
    <t>CH WOODBURY / DK NATURAL / IVORY</t>
  </si>
  <si>
    <t>C43243</t>
  </si>
  <si>
    <t>CH LIGHT WHISKEY NUBUCK / CH NATURAL / IVORY</t>
  </si>
  <si>
    <t>ORIGINALGRAND CITYSPECTRE STCHLT WING OX</t>
  </si>
  <si>
    <t>C44839</t>
  </si>
  <si>
    <t>ANGORA / CH ORZO / IVORY</t>
  </si>
  <si>
    <t>P126906</t>
  </si>
  <si>
    <t>C43618</t>
  </si>
  <si>
    <t>C43762</t>
  </si>
  <si>
    <t>NAVY BLAZER / NATURAL / IVORY</t>
  </si>
  <si>
    <t>ORIGINALGRAND CITYSPECTRE VENETN LOAFERS</t>
  </si>
  <si>
    <t>C41535</t>
  </si>
  <si>
    <t>BRITISH TAN / DK NATURAL / DK CHOCOLATE</t>
  </si>
  <si>
    <t>P125806</t>
  </si>
  <si>
    <t>C41537</t>
  </si>
  <si>
    <t>C43244</t>
  </si>
  <si>
    <t>ORIGINALGRAND CITYSPECTRE WINGTIP OXFRDS</t>
  </si>
  <si>
    <t>C41525</t>
  </si>
  <si>
    <t>P125804</t>
  </si>
  <si>
    <t>C41529</t>
  </si>
  <si>
    <t>C43242</t>
  </si>
  <si>
    <t>OXFORD TAN NUBUCK / CH NATURAL / IVORY</t>
  </si>
  <si>
    <t>ORIGINALGRAND QUADSTAR RUNNING SNEAKERS</t>
  </si>
  <si>
    <t>C39631</t>
  </si>
  <si>
    <t>BLACK/BRITISH TAN/PERISCOPE/QUIET SHADE/IVORY</t>
  </si>
  <si>
    <t>P124963</t>
  </si>
  <si>
    <t>Running</t>
  </si>
  <si>
    <t>C39632</t>
  </si>
  <si>
    <t>OPTIC WHITE / NIMBUS CLOUD / OPTIC WHITE</t>
  </si>
  <si>
    <t>C43425</t>
  </si>
  <si>
    <t>WHITE / TITANIUM / SILVER BIRCH</t>
  </si>
  <si>
    <t>C43426</t>
  </si>
  <si>
    <t>SILVER BIRCH / CH LIGHT WHISKEY / MILKY BLUE</t>
  </si>
  <si>
    <t>ORIGINALGRAND QUADSTAR STITCHLITE</t>
  </si>
  <si>
    <t>C41294</t>
  </si>
  <si>
    <t>OPTIC WHITE / MICROCHIP / OPTIC WHITE</t>
  </si>
  <si>
    <t>P125457</t>
  </si>
  <si>
    <t>C41295</t>
  </si>
  <si>
    <t>RAVEN / GRAY PINSTRIPE / IVORY</t>
  </si>
  <si>
    <t>C41296</t>
  </si>
  <si>
    <t>NAVY INK / CH BRITISH TAN / IVORY</t>
  </si>
  <si>
    <t>ORIGINALGRAND REMASTERED STITCHLITE OX</t>
  </si>
  <si>
    <t>C41650</t>
  </si>
  <si>
    <t>MARINE BLUE / BRITISH TAN / SILVER LINING</t>
  </si>
  <si>
    <t>P125879</t>
  </si>
  <si>
    <t>C41651</t>
  </si>
  <si>
    <t>BLACK / BRITISH TAN  / SILVER LINING</t>
  </si>
  <si>
    <t>C41652</t>
  </si>
  <si>
    <t>QUIET SHADE / MICROCHIP</t>
  </si>
  <si>
    <t>C41926</t>
  </si>
  <si>
    <t>ORIGINALGRAND REMASTERED WINGTIP</t>
  </si>
  <si>
    <t>C39597</t>
  </si>
  <si>
    <t>P124892</t>
  </si>
  <si>
    <t>Men's--M 7-12,13,14,15,16  W 7-12,13,14,15</t>
  </si>
  <si>
    <t>C39598</t>
  </si>
  <si>
    <t>BLACK/IVORY</t>
  </si>
  <si>
    <t>C39599</t>
  </si>
  <si>
    <t>WOODBURY/JAVA</t>
  </si>
  <si>
    <t>C43265</t>
  </si>
  <si>
    <t>NATURAL TXT / CH NATURAL / IVORY</t>
  </si>
  <si>
    <t>C43266</t>
  </si>
  <si>
    <t>DOVE NUBUCK / MEDITERRANEA / IVORY</t>
  </si>
  <si>
    <t>ORIGINALGRAND TOUR GOLF WP</t>
  </si>
  <si>
    <t>C43369</t>
  </si>
  <si>
    <t>OXFORD TAN SUEDE / NAVY BLAZER / IVORY WP</t>
  </si>
  <si>
    <t>P123288</t>
  </si>
  <si>
    <t>PINCH LONG-WEEKENDER SLIP-ON SNEAKERS</t>
  </si>
  <si>
    <t>C43932</t>
  </si>
  <si>
    <t>CH BRITISH TAN / ANGORA</t>
  </si>
  <si>
    <t>P127059</t>
  </si>
  <si>
    <t>JUNE TIER 3- RECOMMENDED</t>
  </si>
  <si>
    <t>C43933</t>
  </si>
  <si>
    <t>CH DARK LATTE SUEDE / ANGORA</t>
  </si>
  <si>
    <t>JUNE TIER 3- MANDATORY</t>
  </si>
  <si>
    <t>C43934</t>
  </si>
  <si>
    <t>DUSTY BLUE SUEDE / ANGORA</t>
  </si>
  <si>
    <t>WYETH GRAND PENNY LOAFERS</t>
  </si>
  <si>
    <t>C44860</t>
  </si>
  <si>
    <t>P127437</t>
  </si>
  <si>
    <t>C44861</t>
  </si>
  <si>
    <t>C44863</t>
  </si>
  <si>
    <t>CH DARK LATTE SUEDE / DARK NATURAL</t>
  </si>
  <si>
    <t>ZEROGRAND OVERTAKE II GOLF</t>
  </si>
  <si>
    <t>C40637</t>
  </si>
  <si>
    <t>WHITE / ANCIENT SCROLL / PROVINCIAL BLUE</t>
  </si>
  <si>
    <t>P125462</t>
  </si>
  <si>
    <t>C43366</t>
  </si>
  <si>
    <t>IVORY / OXFORD TAN / MILKY BLUE</t>
  </si>
  <si>
    <t>ZEROGRAND REMASTERED NO SEW WINGTIP GOLF</t>
  </si>
  <si>
    <t>C43433</t>
  </si>
  <si>
    <t>IVORY / NAVY BLAZER / DOVE WP</t>
  </si>
  <si>
    <t>P124981</t>
  </si>
  <si>
    <t>C43434</t>
  </si>
  <si>
    <t>CH DARK LATTE / OXFORD TAN / ANGORA WP</t>
  </si>
  <si>
    <t>ZEROGRAND REMASTERED PENNY LOAFERS</t>
  </si>
  <si>
    <t>C40492</t>
  </si>
  <si>
    <t>BLACK / NATURAL TAN/ IVORY</t>
  </si>
  <si>
    <t>P125480</t>
  </si>
  <si>
    <t>C43694</t>
  </si>
  <si>
    <t>NAVY BLAZER SEERSUCKER / CH NATURAL / IVORY</t>
  </si>
  <si>
    <t>CANVAS / LEATHER</t>
  </si>
  <si>
    <t>ZEROGRAND REMASTERED STITCHLITE WINGTIP</t>
  </si>
  <si>
    <t>C39593</t>
  </si>
  <si>
    <t>P124891</t>
  </si>
  <si>
    <t>C39594</t>
  </si>
  <si>
    <t>MAGNET/BLACK</t>
  </si>
  <si>
    <t>C39595</t>
  </si>
  <si>
    <t>C39596</t>
  </si>
  <si>
    <t>MARINE BLUE/IVORY</t>
  </si>
  <si>
    <t>C43263</t>
  </si>
  <si>
    <t>CH LIGHT WHISKEY / NATURAL / IVORY</t>
  </si>
  <si>
    <t>C43264</t>
  </si>
  <si>
    <t>OYSTER MUSHROOM / TUSCAN SAND / IVORY</t>
  </si>
  <si>
    <t>ZEROGRAND REMASTERED WINGTIP OXFORD</t>
  </si>
  <si>
    <t>C39601</t>
  </si>
  <si>
    <t>P124896</t>
  </si>
  <si>
    <t>C39602</t>
  </si>
  <si>
    <t>CH BRITISH TAN/IVORY</t>
  </si>
  <si>
    <t>C39617</t>
  </si>
  <si>
    <t>BRITISH TAN/JAVA</t>
  </si>
  <si>
    <t>C43268</t>
  </si>
  <si>
    <t>ANGORA SUEDE / NATURAL / IVORY</t>
  </si>
  <si>
    <t>C44806</t>
  </si>
  <si>
    <t>ZEROGRAND TIDETREK FISHERMAN</t>
  </si>
  <si>
    <t>C41910</t>
  </si>
  <si>
    <t>P125940</t>
  </si>
  <si>
    <t>Boating</t>
  </si>
  <si>
    <t>Men's--M 7-12,13</t>
  </si>
  <si>
    <t>C41912</t>
  </si>
  <si>
    <t>CH GOLDEN TOFFEE/ NICOTINE</t>
  </si>
  <si>
    <t>CHRISEE SANDAL</t>
  </si>
  <si>
    <t>W29326</t>
  </si>
  <si>
    <t>BLACK LTR</t>
  </si>
  <si>
    <t>P124226</t>
  </si>
  <si>
    <t>Women's--B 5-11</t>
  </si>
  <si>
    <t>W29327</t>
  </si>
  <si>
    <t>SOFT GOLD LTR</t>
  </si>
  <si>
    <t>W29329</t>
  </si>
  <si>
    <t>CH DK CUOIO/PECAN LTR</t>
  </si>
  <si>
    <t>W36688</t>
  </si>
  <si>
    <t>DK BROWN RAFFIA / CH DK CHOCOLATE LTHR</t>
  </si>
  <si>
    <t>LEATHER / RAFFIA</t>
  </si>
  <si>
    <t>CLOUDFEEL ASBURY ESPADRILLE WEDGE SANDAL</t>
  </si>
  <si>
    <t>W37832</t>
  </si>
  <si>
    <t>P126875</t>
  </si>
  <si>
    <t>CLOUDFEEL ASBURY MARYJANE BALLETS</t>
  </si>
  <si>
    <t>W36924</t>
  </si>
  <si>
    <t>DK BROWN RAFFIA</t>
  </si>
  <si>
    <t>P126584</t>
  </si>
  <si>
    <t>Ballet</t>
  </si>
  <si>
    <t>CONSTANTINA SANDALS</t>
  </si>
  <si>
    <t>W35236</t>
  </si>
  <si>
    <t>CH TOBACCO SUEDE</t>
  </si>
  <si>
    <t>P126378</t>
  </si>
  <si>
    <t>W37812</t>
  </si>
  <si>
    <t>SUMMER FIG SUEDE</t>
  </si>
  <si>
    <t>DILLON BLOCK HEEL THONG SANDALS</t>
  </si>
  <si>
    <t>W36595</t>
  </si>
  <si>
    <t>BLACK GLOSSY SNAKE PRINT LTHR</t>
  </si>
  <si>
    <t>P126955</t>
  </si>
  <si>
    <t>W36596</t>
  </si>
  <si>
    <t>CH BRITISH TAN LEATHER / NATURAL STITCH</t>
  </si>
  <si>
    <t>DILLON HEELED STRAPPY SANDALS</t>
  </si>
  <si>
    <t>W36934</t>
  </si>
  <si>
    <t>P127460</t>
  </si>
  <si>
    <t>W36936</t>
  </si>
  <si>
    <t>VANILLA SNAKE PRINT LEATHER</t>
  </si>
  <si>
    <t>W36937</t>
  </si>
  <si>
    <t>CH MAHOGANY LTHR / SUMMER FIG SNAKE PRINT LTHR</t>
  </si>
  <si>
    <t>DREYA VENETIAN LOAFERS</t>
  </si>
  <si>
    <t>W36643</t>
  </si>
  <si>
    <t>BLACK LEATHER</t>
  </si>
  <si>
    <t>P126737</t>
  </si>
  <si>
    <t>W36644</t>
  </si>
  <si>
    <t>CH POWDER CRINKLE PATENT LEATHER</t>
  </si>
  <si>
    <t>W36645</t>
  </si>
  <si>
    <t>CH BUCKWHEAT NUBUCK CROC PRINT</t>
  </si>
  <si>
    <t>W36646</t>
  </si>
  <si>
    <t>GISSELLA DRIVERS</t>
  </si>
  <si>
    <t>W32072</t>
  </si>
  <si>
    <t>P125326</t>
  </si>
  <si>
    <t>W32073</t>
  </si>
  <si>
    <t>CH BRITISH TAN LTR</t>
  </si>
  <si>
    <t>W37827</t>
  </si>
  <si>
    <t>PROVINCIAL BLUE SUEDE</t>
  </si>
  <si>
    <t>GRAND AMBITION ALETTE BUCKLE LOAFERS</t>
  </si>
  <si>
    <t>W36671</t>
  </si>
  <si>
    <t>SOFT GOLD TUMBLED LEATHER</t>
  </si>
  <si>
    <t>P126590</t>
  </si>
  <si>
    <t>Women's--B 5-11  C 5-10</t>
  </si>
  <si>
    <t>W37818</t>
  </si>
  <si>
    <t>W36326</t>
  </si>
  <si>
    <t>WHITE / BALLAD BLUE / PROVINCIAL BLUE WP</t>
  </si>
  <si>
    <t>P126952</t>
  </si>
  <si>
    <t>W36327</t>
  </si>
  <si>
    <t>WHITE / CH BUCKWHEAT / WAX YELLOW WP</t>
  </si>
  <si>
    <t>W36534</t>
  </si>
  <si>
    <t>CH POWDER / WAX YELLOW / BISCUIT WP</t>
  </si>
  <si>
    <t>P126953</t>
  </si>
  <si>
    <t>W36535</t>
  </si>
  <si>
    <t>WHITE / CASCADE WP</t>
  </si>
  <si>
    <t>GRANDPRO ALL DAY RUNNER</t>
  </si>
  <si>
    <t>W36328</t>
  </si>
  <si>
    <t>BALLAD BLUE  /  PROVINCIAL BLUE / WHITE</t>
  </si>
  <si>
    <t>W36329</t>
  </si>
  <si>
    <t>WHITE / CASCADE / CH SOFT BUFF</t>
  </si>
  <si>
    <t>P126385</t>
  </si>
  <si>
    <t>W34427</t>
  </si>
  <si>
    <t>WHITE/WHITE</t>
  </si>
  <si>
    <t>P125930</t>
  </si>
  <si>
    <t>W34428</t>
  </si>
  <si>
    <t>BLACK/WHITE</t>
  </si>
  <si>
    <t>W36330</t>
  </si>
  <si>
    <t>WHITE LTHR / SUMMER FIG SDE</t>
  </si>
  <si>
    <t>W36331</t>
  </si>
  <si>
    <t>CH TOBACCO SDE / IVORY LTHR</t>
  </si>
  <si>
    <t>GRANDPRO LP RUNNER ENERGYWEAVE</t>
  </si>
  <si>
    <t>W34724</t>
  </si>
  <si>
    <t>BLACK SUEDE/LTHR</t>
  </si>
  <si>
    <t>P126379</t>
  </si>
  <si>
    <t>W34726</t>
  </si>
  <si>
    <t>BIRCH TUMBLED LEATHER</t>
  </si>
  <si>
    <t>W36582</t>
  </si>
  <si>
    <t>CH TUSCAN SAND SUEDE</t>
  </si>
  <si>
    <t>W36585</t>
  </si>
  <si>
    <t>CH POWDER LTHR / ANCIENT SCROLL SDE / SUMMER FIG SDE</t>
  </si>
  <si>
    <t>W37799</t>
  </si>
  <si>
    <t>P127463</t>
  </si>
  <si>
    <t>W37802</t>
  </si>
  <si>
    <t>BALLAD BLUE SUEDE</t>
  </si>
  <si>
    <t>W37803</t>
  </si>
  <si>
    <t>CH LT SESAME SUEDE</t>
  </si>
  <si>
    <t>W37844</t>
  </si>
  <si>
    <t>WHITE LTHR / ANCIENT SCROLL SDE / FONDUE FUDGE</t>
  </si>
  <si>
    <t>GRANDPRO PREMIER RUNNERS</t>
  </si>
  <si>
    <t>W36786</t>
  </si>
  <si>
    <t>BALLAD BLUE NYLON/SDE / WHITE LTHR</t>
  </si>
  <si>
    <t>P125354</t>
  </si>
  <si>
    <t>W36787</t>
  </si>
  <si>
    <t>CH LT SESAME NYLON/SDE / CH POWDER LTHR</t>
  </si>
  <si>
    <t>W35498</t>
  </si>
  <si>
    <t>WHITE LEATHER</t>
  </si>
  <si>
    <t>P126569</t>
  </si>
  <si>
    <t>W35499</t>
  </si>
  <si>
    <t>BLACK/WHITE LEATHER</t>
  </si>
  <si>
    <t>W36528</t>
  </si>
  <si>
    <t>PROVINCIAL BLUE SDE / WHITE LTHR</t>
  </si>
  <si>
    <t>W36966</t>
  </si>
  <si>
    <t>DK BROWN RAFFIA/DK CHOC  LTHR/WHITE</t>
  </si>
  <si>
    <t>W36532</t>
  </si>
  <si>
    <t>WHITE / CASCADE / SILVER BIRCH WP</t>
  </si>
  <si>
    <t>P124333</t>
  </si>
  <si>
    <t>W36533</t>
  </si>
  <si>
    <t>CH POWDER / WAX YELLOW / SILVER BIRCH WP</t>
  </si>
  <si>
    <t>W22706</t>
  </si>
  <si>
    <t>BLACK/OPTC WHT/CYBER YELLOW FB/MTLC GLD HW/WHT OS</t>
  </si>
  <si>
    <t>P122268</t>
  </si>
  <si>
    <t>W24775</t>
  </si>
  <si>
    <t>WHITE/DOVE</t>
  </si>
  <si>
    <t>W36461</t>
  </si>
  <si>
    <t>CH BUCKWHEAT NUBUCK CROC PRINT / CH POWDER LTHR</t>
  </si>
  <si>
    <t>W37809</t>
  </si>
  <si>
    <t>WHITE LTHR / BALLAD BLUE GLOSSY SNAKE PRINT LTHR</t>
  </si>
  <si>
    <t>W37810</t>
  </si>
  <si>
    <t>WHITE LTHR / PROVINCIAL BLUE SDE</t>
  </si>
  <si>
    <t>GRANDPRO TRAVINA MJ BALLETS</t>
  </si>
  <si>
    <t>W36383</t>
  </si>
  <si>
    <t>CH TUSCAN SAND SDE/LTHR</t>
  </si>
  <si>
    <t>P126961</t>
  </si>
  <si>
    <t>MESH / LEATHER</t>
  </si>
  <si>
    <t>W36384</t>
  </si>
  <si>
    <t>CH POWDER LTHR</t>
  </si>
  <si>
    <t>W36385</t>
  </si>
  <si>
    <t>BLACK LTHR / BLACK SDE</t>
  </si>
  <si>
    <t>W36386</t>
  </si>
  <si>
    <t>SUMMER FIG LTHR</t>
  </si>
  <si>
    <t>GRANDPRO TRAVINA SNEAKERS</t>
  </si>
  <si>
    <t>W36405</t>
  </si>
  <si>
    <t>IVORY LTHR / ANCIENT SCROLL SDE</t>
  </si>
  <si>
    <t>P126936</t>
  </si>
  <si>
    <t>W36406</t>
  </si>
  <si>
    <t>CH TOBACCO SDE/LTHR / VANILLA LTHR / CH POWDER SDE/LTHR</t>
  </si>
  <si>
    <t>W36407</t>
  </si>
  <si>
    <t>WHITE LTHR / BLACK SDE / SILVER BIRCH SDE</t>
  </si>
  <si>
    <t>W36409</t>
  </si>
  <si>
    <t>CH TUSCAN SAND SDE/LTHR / IVORY LTHR / BISCUIT SDE</t>
  </si>
  <si>
    <t>GRANDPRØ TURF 2.0</t>
  </si>
  <si>
    <t>W36554</t>
  </si>
  <si>
    <t>BLACK SDE/LTHR / WHITE LTHR</t>
  </si>
  <si>
    <t>P126565</t>
  </si>
  <si>
    <t>W36555</t>
  </si>
  <si>
    <t>SILVER LTHR / WHITE LTHR</t>
  </si>
  <si>
    <t>W37034</t>
  </si>
  <si>
    <t>W37035</t>
  </si>
  <si>
    <t>W37036</t>
  </si>
  <si>
    <t>W37831</t>
  </si>
  <si>
    <t>CH OAT SDE / BALLAD BLUE SNAKE PRINT LTHR</t>
  </si>
  <si>
    <t>W37836</t>
  </si>
  <si>
    <t>CH MIDNIGHT MOON SUEDE / WHITE</t>
  </si>
  <si>
    <t>P127855</t>
  </si>
  <si>
    <t>W37837</t>
  </si>
  <si>
    <t>IVORY / SOFT GOLD</t>
  </si>
  <si>
    <t>W37838</t>
  </si>
  <si>
    <t>CH TOBACCO SUEDE / CH POWDER</t>
  </si>
  <si>
    <t>W37840</t>
  </si>
  <si>
    <t>WHITE / BALLAD BLUE SUEDE</t>
  </si>
  <si>
    <t>GRANDPRØ BREAKAWAY SNEAKER</t>
  </si>
  <si>
    <t>W37037</t>
  </si>
  <si>
    <t>P124588</t>
  </si>
  <si>
    <t>W37038</t>
  </si>
  <si>
    <t>W37039</t>
  </si>
  <si>
    <t>HANSELL SLING BACK PUMPS</t>
  </si>
  <si>
    <t>W33777</t>
  </si>
  <si>
    <t>P125916</t>
  </si>
  <si>
    <t>Pump</t>
  </si>
  <si>
    <t>W37823</t>
  </si>
  <si>
    <t>HARLAN WOVEN DOUBLE BAND SANDALS</t>
  </si>
  <si>
    <t>W36806</t>
  </si>
  <si>
    <t>BLACK WOVEN FABRIC / LEATHER</t>
  </si>
  <si>
    <t>P127336</t>
  </si>
  <si>
    <t>W36807</t>
  </si>
  <si>
    <t>CH TUSCAN SAND WOVEN FABRIC / LEATHER</t>
  </si>
  <si>
    <t>W37776</t>
  </si>
  <si>
    <t>SUMMER FIG WOVEN FABRIC / LEATHER</t>
  </si>
  <si>
    <t>HARLAN WOVEN MJ BALLETS</t>
  </si>
  <si>
    <t>W36655</t>
  </si>
  <si>
    <t>P127338</t>
  </si>
  <si>
    <t>W36656</t>
  </si>
  <si>
    <t>W37779</t>
  </si>
  <si>
    <t>JASLEEN QUILTED BALLETS</t>
  </si>
  <si>
    <t>W36637</t>
  </si>
  <si>
    <t>BLACK QUILTED LEATHER</t>
  </si>
  <si>
    <t>P127021</t>
  </si>
  <si>
    <t>W36639</t>
  </si>
  <si>
    <t>PROVINCIAL BLUE QUILTED SUEDE</t>
  </si>
  <si>
    <t>W36929</t>
  </si>
  <si>
    <t>CH POWDER QUILTED LEATHER</t>
  </si>
  <si>
    <t>W37777</t>
  </si>
  <si>
    <t>CH TOBACCO QUILTED SUEDE</t>
  </si>
  <si>
    <t>KAMI INTERWOVEN THONG SANDALS</t>
  </si>
  <si>
    <t>W36608</t>
  </si>
  <si>
    <t>P126998</t>
  </si>
  <si>
    <t>W36609</t>
  </si>
  <si>
    <t>CH BRITISH TAN LEATHER</t>
  </si>
  <si>
    <t>W36612</t>
  </si>
  <si>
    <t>SUMMER FIG LEATHER</t>
  </si>
  <si>
    <t>OAKLYNN DOUBLE BAND FOOTBED SANDALS</t>
  </si>
  <si>
    <t>W36911</t>
  </si>
  <si>
    <t>P126727</t>
  </si>
  <si>
    <t>OG PLATFORM WINGTIP OXFORD</t>
  </si>
  <si>
    <t>W28349</t>
  </si>
  <si>
    <t>P123386</t>
  </si>
  <si>
    <t>W28355</t>
  </si>
  <si>
    <t>GOLD TALCA/IVORY</t>
  </si>
  <si>
    <t>W37808</t>
  </si>
  <si>
    <t>CH POWDER / BALLAD BLUE LTHR / ANCIENT SCROLL SDE</t>
  </si>
  <si>
    <t>ORIGINALGRAND CITYSPECTRE LOAFERS</t>
  </si>
  <si>
    <t>W35364</t>
  </si>
  <si>
    <t>P126835</t>
  </si>
  <si>
    <t>W36453</t>
  </si>
  <si>
    <t>ORIGINALGRAND CITYSPECTRE OXFORDS</t>
  </si>
  <si>
    <t>W35360</t>
  </si>
  <si>
    <t>P126834</t>
  </si>
  <si>
    <t>W35362</t>
  </si>
  <si>
    <t>W37017</t>
  </si>
  <si>
    <t>CH DK CARAMEL LEATHER</t>
  </si>
  <si>
    <t>ORIGINALGRAND CITYSPECTRE STITCHLITE OX</t>
  </si>
  <si>
    <t>W36983</t>
  </si>
  <si>
    <t>BLACK STITCHLITE / LTHR</t>
  </si>
  <si>
    <t>P127482</t>
  </si>
  <si>
    <t>W36985</t>
  </si>
  <si>
    <t>CH MIDNIGHT MOON STITCHLITE / LTHR</t>
  </si>
  <si>
    <t>W36986</t>
  </si>
  <si>
    <t>CH LT SESAME STITCHLITE / SOFT GOLD LTHR</t>
  </si>
  <si>
    <t>W31264</t>
  </si>
  <si>
    <t>IVORY/CH NATURAL VACHETTA/OPTIC WHITE</t>
  </si>
  <si>
    <t>P124960</t>
  </si>
  <si>
    <t>W36334</t>
  </si>
  <si>
    <t>CH POWDER / WAX YELOW / BUCKWHEAT</t>
  </si>
  <si>
    <t>W36335</t>
  </si>
  <si>
    <t>WHITE / SUMMER FIG / BISCUIT</t>
  </si>
  <si>
    <t>W32926</t>
  </si>
  <si>
    <t>BLACK / MICROCHIP / OPTIC WHITE</t>
  </si>
  <si>
    <t>P125458</t>
  </si>
  <si>
    <t>W32927</t>
  </si>
  <si>
    <t>ORIGINALGRAND SADDLE GOLF</t>
  </si>
  <si>
    <t>W35224</t>
  </si>
  <si>
    <t>IVORY / SAND DOLLAR SUEDE / IVORY WP</t>
  </si>
  <si>
    <t>P124982</t>
  </si>
  <si>
    <t>PINCH LONG-WEEEKENDER SNEAKERS</t>
  </si>
  <si>
    <t>W36376</t>
  </si>
  <si>
    <t>BLACK TUMBLED LEATHER</t>
  </si>
  <si>
    <t>P126566</t>
  </si>
  <si>
    <t>W36377</t>
  </si>
  <si>
    <t>CH POWDER TUMBLED LEATHER / BISCUIT PU</t>
  </si>
  <si>
    <t>W36380</t>
  </si>
  <si>
    <t>CH TUSCAN SAND SUEDE / CH POWDER PU</t>
  </si>
  <si>
    <t>PINCH LONG-WEEKENDER SANDALS</t>
  </si>
  <si>
    <t>W36536</t>
  </si>
  <si>
    <t>P126574</t>
  </si>
  <si>
    <t>W36538</t>
  </si>
  <si>
    <t>CH POWDER LEATHER</t>
  </si>
  <si>
    <t>W36539</t>
  </si>
  <si>
    <t>CH BUCKWHEAT SUEDE</t>
  </si>
  <si>
    <t>W36541</t>
  </si>
  <si>
    <t>BLACK &amp; NATURAL STRIPE CANVAS / CH BRITISH TAN LTHR</t>
  </si>
  <si>
    <t xml:space="preserve">JUNE TIER 1- MANDATORY </t>
  </si>
  <si>
    <t>W36542</t>
  </si>
  <si>
    <t>SUMMER FIG &amp; NATURAL STRIPE CANVAS / CH BRITISH TAN LTHR</t>
  </si>
  <si>
    <t>PINCH LONG-WEEKENDER THONG SANDALS</t>
  </si>
  <si>
    <t>W36371</t>
  </si>
  <si>
    <t>P126575</t>
  </si>
  <si>
    <t>W36372</t>
  </si>
  <si>
    <t>BISCUIT LEATHER</t>
  </si>
  <si>
    <t>W36375</t>
  </si>
  <si>
    <t>SUMMER FIG SUEDE / CH MAHOGANY LTHR</t>
  </si>
  <si>
    <t>ROSETTE FISHERMAN SANDALS</t>
  </si>
  <si>
    <t>W36802</t>
  </si>
  <si>
    <t>P126996</t>
  </si>
  <si>
    <t>W36803</t>
  </si>
  <si>
    <t>W36805</t>
  </si>
  <si>
    <t>TYLDIE SLINGBACK PUMPS</t>
  </si>
  <si>
    <t>W36866</t>
  </si>
  <si>
    <t>BLACK CROC PRINT LEATHER</t>
  </si>
  <si>
    <t>P127024</t>
  </si>
  <si>
    <t>W36869</t>
  </si>
  <si>
    <t>CH DK CHOCOLATE CROC PRINT LEATHER</t>
  </si>
  <si>
    <t>ZG RELLA STITCHLITE OXFORDS</t>
  </si>
  <si>
    <t>W32492</t>
  </si>
  <si>
    <t>BLACK KNIT/LEATHER/BLACK</t>
  </si>
  <si>
    <t>P125487</t>
  </si>
  <si>
    <t>W32495</t>
  </si>
  <si>
    <t>RYE AND IVORY KNIT/GOLD METALLIC/IVORY</t>
  </si>
  <si>
    <t>ZG RELLA STITCHLITE SLIP ON SNKR</t>
  </si>
  <si>
    <t>W32498</t>
  </si>
  <si>
    <t>BLACK KNIT/WHITE</t>
  </si>
  <si>
    <t>P125488</t>
  </si>
  <si>
    <t>W32500</t>
  </si>
  <si>
    <t>RYE KNIT/IVORY</t>
  </si>
  <si>
    <t>ZG RELLA STITCHLITE VENETIANS</t>
  </si>
  <si>
    <t>W32503</t>
  </si>
  <si>
    <t>BLACK KNIT/CROC PRINT/BLACK</t>
  </si>
  <si>
    <t>P125489</t>
  </si>
  <si>
    <t>W32505</t>
  </si>
  <si>
    <t>RYE KNIT/GOLD METALLIC/IVORY</t>
  </si>
  <si>
    <t>ZG RELLA VENETIANS</t>
  </si>
  <si>
    <t>W32605</t>
  </si>
  <si>
    <t>P125503</t>
  </si>
  <si>
    <t>W32676</t>
  </si>
  <si>
    <t>BISCUIT/IVORY</t>
  </si>
  <si>
    <t>ZG RELLA WINGTIP OXFORDS</t>
  </si>
  <si>
    <t>W32609</t>
  </si>
  <si>
    <t>P125504</t>
  </si>
  <si>
    <t>W32611</t>
  </si>
  <si>
    <t>ZG REXANNA SANDAL</t>
  </si>
  <si>
    <t>W36548</t>
  </si>
  <si>
    <t>P126573</t>
  </si>
  <si>
    <t>W36550</t>
  </si>
  <si>
    <t>SILVER METALLIC LEATHER</t>
  </si>
  <si>
    <t>ZG REXANNA TASSEL LOAFERS</t>
  </si>
  <si>
    <t>W36400</t>
  </si>
  <si>
    <t>P126969</t>
  </si>
  <si>
    <t>W36401</t>
  </si>
  <si>
    <t>CH TUSCAN SAND SDE / BISCUIT LTHR</t>
  </si>
  <si>
    <t>W36402</t>
  </si>
  <si>
    <t>CH POWDER LTHR / BISCUIT LTHR</t>
  </si>
  <si>
    <t>X</t>
  </si>
  <si>
    <t>GRANDPRO LOW PROFILE SKYWEAVE RUNNERS</t>
  </si>
  <si>
    <t>W37833</t>
  </si>
  <si>
    <t>W37834</t>
  </si>
  <si>
    <t>W37835</t>
  </si>
  <si>
    <t>WHITE / BISCUIT</t>
  </si>
  <si>
    <t>OYSTER MUSHROOM / BISCUIT / BALLAD BLUE / ROSE WINE SDE</t>
  </si>
  <si>
    <t>CH OAT / BLACK / CH BUCKWHEAT SDE</t>
  </si>
  <si>
    <t>P127854</t>
  </si>
  <si>
    <t>Cole Haan - SU26 Footwear Collection</t>
  </si>
  <si>
    <t>Total EXW Price</t>
  </si>
  <si>
    <t>F12729</t>
  </si>
  <si>
    <t>BELMONT BACKPACK</t>
  </si>
  <si>
    <t>P126315</t>
  </si>
  <si>
    <t>MACC</t>
  </si>
  <si>
    <t>Moderate</t>
  </si>
  <si>
    <t>Backpack</t>
  </si>
  <si>
    <t>DIMENSIONS:
11.6” x 6.2” x 16.1”
Handle Drop: 1.6”
FEATURES &amp; BENEFITS:
TROLLY PASS
EXTERIOR FRONT ZIP POCKET
DOUBLE ZIP MAIN COMPARTMENT
INTERIOR PADDED LAPTOP SLEEVE (FITS UP TO 14”) 
INTERIOR ZIP POCKET
MESH BACK PANEL FOR COMFORT</t>
  </si>
  <si>
    <t>OS</t>
  </si>
  <si>
    <t>F12730</t>
  </si>
  <si>
    <t>NAVY BLAZER</t>
  </si>
  <si>
    <t>F12818</t>
  </si>
  <si>
    <t>BELMONT SLIM BRIEFCASE</t>
  </si>
  <si>
    <t>P126826</t>
  </si>
  <si>
    <t>Briefcase</t>
  </si>
  <si>
    <t>Brief Zip Top</t>
  </si>
  <si>
    <t>DIMENSIONS:
14.8" x 3.1" x 10.4"
Handle Drop: 3.4"
Strap Drop: 29.5"
FEATURES &amp; BENEFITS:
TOP HANDLE
DUAL ZIP CLOSURE
EXTERIOR FRONT POCKET WITH MAGNETIC CLOSURE
ADJUSTABLE &amp; REMOVABLE CROSSBODY STRAP
INTERIOR ZIP &amp; SLIP POCKET
LAPTOP SLEEVE (FITS UP TO "15)</t>
  </si>
  <si>
    <t>F12819</t>
  </si>
  <si>
    <t>F12769</t>
  </si>
  <si>
    <t>CARSON BACKPACK</t>
  </si>
  <si>
    <t>P126247</t>
  </si>
  <si>
    <t>NYLON</t>
  </si>
  <si>
    <t>DIMENSIONS:​
10-1/4" × 6" × 17"​
Handle Drop: 1"
Strap Drop: 14" when adjust the longest
FEATURES &amp; BENEFITS:​
NYLON WITH SAFFIANO TRIM
EXTERIOR FRONT ZIP POCKET
INTERIOR ZIP POCKET 
INTERIOR LAPTOP POCKET
FITS UP TO A 15” LAPTOP</t>
  </si>
  <si>
    <t>F12874</t>
  </si>
  <si>
    <t>NAVY BLAZER/CH MADIERA</t>
  </si>
  <si>
    <t>DIMENSIONS:​
10.25" × 6" × 17"​
Handle Drop: 1"
Strap Drop: 14" (longest)
FEATURES &amp; BENEFITS:​
EXTERIOR FRONT ZIP POCKET
INTERIOR ZIP POCKET 
INTERIOR LAPTOP POCKET (FITS UP TO A 15” LAPTOP)</t>
  </si>
  <si>
    <t>F12723</t>
  </si>
  <si>
    <t>CARSON E/W SLING</t>
  </si>
  <si>
    <t>P126319</t>
  </si>
  <si>
    <t>Crossbody</t>
  </si>
  <si>
    <t>Messenger</t>
  </si>
  <si>
    <t>DIMENSIONS:
11 ¾” x 3 ½” x 7”
Strap Drop: 25” (longest)
FEATURES &amp; BENEFITS:
TOP ZIP CLOSURE
EXTERIOR BACK ZIP POCKET
INTERIOR POCKETS FOR ORGANIZATION</t>
  </si>
  <si>
    <t>F12821</t>
  </si>
  <si>
    <t>CARSON EVERYDAY DUFFEL</t>
  </si>
  <si>
    <t>P126828</t>
  </si>
  <si>
    <t>Duffle</t>
  </si>
  <si>
    <t>Duffle Medium</t>
  </si>
  <si>
    <t>DIMENSIONS:
19" × 9" × 11-1/8"
Handle Drop: 4-1/2"
Strap Drop: 27" (longest)
FEATURES &amp; BENEFITS:
TOP HANDLE
REMOVABLE &amp; ADJUSTABLE CROSSBODY STRAP
DUAL ZIPPER CLOSURE
EXTERIOR ZIP POCKET
INTERIOR SLIP &amp; ZIP POCKETS</t>
  </si>
  <si>
    <t>F12822</t>
  </si>
  <si>
    <t>NAVY BLAZER/MADEIRA</t>
  </si>
  <si>
    <t>F12824</t>
  </si>
  <si>
    <t>CARSON SLIM BRIEFCASE</t>
  </si>
  <si>
    <t>P126827</t>
  </si>
  <si>
    <t>DIMENSIONS:
14-1/4" x 2-1/2" x 14-1/2"
Handle Drop: 9-3/4"
FEATURES &amp; BENEFITS:
TOP HANDLE
REMOVABLE &amp; ADJUSTABLE CROSSBODY STRAP
DUAL ZIPPER CLOSURE
EXTERIOR ZIP POCKET
INTERIOR ZIP &amp; SLIP POCKETS
LAPTOP SLEEVE (FITS UP TO "15)</t>
  </si>
  <si>
    <t>F12825</t>
  </si>
  <si>
    <t>F12827</t>
  </si>
  <si>
    <t>CARSON SMALL N/S CROSSBODY</t>
  </si>
  <si>
    <t>P126832</t>
  </si>
  <si>
    <t>DIMENSIONS:
5" × 1-1/4" × 8-1/4"
Strap Drop: 23-1/2" (longest)</t>
  </si>
  <si>
    <t>F12828</t>
  </si>
  <si>
    <t>F12816</t>
  </si>
  <si>
    <t>CARSON TRAVEL BACKPACK</t>
  </si>
  <si>
    <t>P126829</t>
  </si>
  <si>
    <t>DIMENSIONS:
13" × 6" × 19"
Handle Drop: 1/2"
Strap Drop: 32" (longest)
FEATURES &amp; BENEFITS:
TOP HANDLE
SIDE HANDLE
ADJUSTABLE BACKPACK STRAPS
EXTERIOR FRONT ZIP POCKET
TROLLEY PASS
DEDICATED PADDED LAPTOP ZIP COMPARTMENT (FITS UP TO A 16")
MULTIPLE INTERIOR GARMENT STORAGE POCKETS WITH MESH ZIP CLOSURE</t>
  </si>
  <si>
    <t>F12817</t>
  </si>
  <si>
    <t>F12721</t>
  </si>
  <si>
    <t>DAMON FLAP BACKPACK</t>
  </si>
  <si>
    <t>P126308</t>
  </si>
  <si>
    <t>Premium</t>
  </si>
  <si>
    <t>DIMENSIONS:
11.02” x 6.5” x 16.53”
Handle Drop: 1.5”
FEATURES &amp; BENEFITS:
TROLLEY PASS
MESH BACK PANEL FOR COMFORT
EXTERIOR FRONT ZIP POCKET
SPEED LOCK BUCKLE CLOSURE
INTERIOR PADDED LAPTOP SLEEVE (FITS UP TO 14”) 
INTERIOR ZIP POCKET</t>
  </si>
  <si>
    <t>F12841</t>
  </si>
  <si>
    <t>JUDSON BRUSHED TWILL CROSSBODY</t>
  </si>
  <si>
    <t>OXFORD TAN/ANGORA/NAVY BLAZER</t>
  </si>
  <si>
    <t>P125628</t>
  </si>
  <si>
    <t>TWILL / LEATHER</t>
  </si>
  <si>
    <t>DIMENSIONS:
12.5" x 2.5" x  6”
Strap Drop: 22”
FEATURES &amp; BENEFITS:
FRONT ZIP POCKET
EXTERIOR BACK ZIP POCKET
INTERIOR MESH ZIP POCKET WITH KEY RING
AIR TAG READY LOGO POCKET
WEBBED ADJUSTABLE STRAPS</t>
  </si>
  <si>
    <t>F12843</t>
  </si>
  <si>
    <t>JUDSON BRUSHED TWILL MESSENGER</t>
  </si>
  <si>
    <t>P125629</t>
  </si>
  <si>
    <t>DIMENSIONS:
14.5" x 3" x 10.75”
Strap Drop: 30”
FEATURES &amp; BENEFITS:
FLAP MAGNETIC CLOSURE
INTERIOR COMPARTMENT (FITS TO UP TO A 16" LAPTOP)
INTERIOR ZIP POCKET WITH KEY RING
AIR TAG READY LOGO POCKET
EXTERIOR BACK ZIP POCKET
WEBBED ADJUSTABLE STRAPS</t>
  </si>
  <si>
    <t>F12830</t>
  </si>
  <si>
    <t>JUDSON BRUSHED TWILL N/S TOTE</t>
  </si>
  <si>
    <t>OXFORD TAN/NAVY BLAZER/ANGORA</t>
  </si>
  <si>
    <t>P126824</t>
  </si>
  <si>
    <t>Tote</t>
  </si>
  <si>
    <t>Tote Medium</t>
  </si>
  <si>
    <t>DIMENSIONS:
14.56" x 4.72"  x 16.14"
Handle Drop: 10"
Strap Drop: 30"
FEATURES &amp; BENEFITS:
TOP HANDLE
ZIPPER CLOSURE
EXTERIOR SLIP POCKET
REMOVABLE ADJUSTABLE CROSSBODY STRAP
INTERIOR ZIP &amp; SLIP POCKETS
CAN FIT UP TO "15 LAPTOP</t>
  </si>
  <si>
    <t>F12832</t>
  </si>
  <si>
    <t>SLOANE N/S CROSSBODY</t>
  </si>
  <si>
    <t>P126831</t>
  </si>
  <si>
    <t>DIMENSIONS:
5.1" x 1.5" x 7.7"
Strap Drop: 26.8"</t>
  </si>
  <si>
    <t>F12833</t>
  </si>
  <si>
    <t>U08443</t>
  </si>
  <si>
    <t>ALEXANDRIA AIRPOD KEY FOB</t>
  </si>
  <si>
    <t>LILY PAD</t>
  </si>
  <si>
    <t>P126804</t>
  </si>
  <si>
    <t>WACC</t>
  </si>
  <si>
    <t>Specialty</t>
  </si>
  <si>
    <t>Keyfob</t>
  </si>
  <si>
    <t>DIMENSIONS:
3" × 1-1/4" × 2-1/4”
Handle Drop: 5-3/4“</t>
  </si>
  <si>
    <t>U08459</t>
  </si>
  <si>
    <t>ALEXANDRIA BUCKET BAG</t>
  </si>
  <si>
    <t>P126280</t>
  </si>
  <si>
    <t>Shoulder</t>
  </si>
  <si>
    <t>Bucket Medium</t>
  </si>
  <si>
    <t>DIMENSIONS:
12 1/2" x 5 1/4" x 11 3/8"
Strap Drop: 19"
FEATURES &amp; BENEFITS:
MAGNETIC SNAP CLOSURE
INTERIOR SLIP POCKET
ADJUSTABLE SHOULDER STRAP</t>
  </si>
  <si>
    <t>U08460</t>
  </si>
  <si>
    <t>CH NEW CARAMEL</t>
  </si>
  <si>
    <t>U08461</t>
  </si>
  <si>
    <t>PROVINCIAL BLUE</t>
  </si>
  <si>
    <t>U08509</t>
  </si>
  <si>
    <t>ALEXANDRIA FLAP SMALL BACKPACK</t>
  </si>
  <si>
    <t>SUMMER FIG</t>
  </si>
  <si>
    <t>P126279</t>
  </si>
  <si>
    <t>DIMENSIONS:
8.5” x 4.3” x 8.5”
Handle Drop: 2.8”
Strap Drop: 40.9"
FEATURES &amp; BENEFITS:
MAGNETIC FLAP CLOSURE 
EXTERIOR FRONT ZIP POCKET
ADJUSTABLE/REMOVABLE STRAPS FOR MULTIPLE WEARS TO WEAR
INTERIOR ZIP &amp; SLIP POCKET
DRAWSTRING CLOSURE</t>
  </si>
  <si>
    <t>U08562</t>
  </si>
  <si>
    <t>ALEXANDRIA MICRO CROSSBODY</t>
  </si>
  <si>
    <t>DK. CUOIO</t>
  </si>
  <si>
    <t>P126803</t>
  </si>
  <si>
    <t>Misc</t>
  </si>
  <si>
    <t>DIMENSIONS:
4.8" x 2" x 2"
Strap Drop: 20.9"
FEATURES &amp; BENEFITS:
ZIPPER CLOSURE
CROSSBODY CHAIN
KEYCHAIN FOB</t>
  </si>
  <si>
    <t>U08165</t>
  </si>
  <si>
    <t>ALEXANDRIA SATCHEL</t>
  </si>
  <si>
    <t>P126276</t>
  </si>
  <si>
    <t>Satchel</t>
  </si>
  <si>
    <t>Satchel Medium</t>
  </si>
  <si>
    <t>DIMENSIONS:
11-3/4“ × 5” x 7”
Handle Drop: 4-1/2"
Strap Drop: 20"
FEATURES &amp; BENEFITS:
ADJUSTABLE TOP HANDLE
EXTERIOR FRONT POCKET WITH MAGNETIC CLOSURE
REMOVABLE &amp; ADJUSTABLE CROSSBODY STRAP
INTERIOR SLIP &amp; ZIP POCKETS</t>
  </si>
  <si>
    <t>U08166</t>
  </si>
  <si>
    <t>TUSCAN SAND</t>
  </si>
  <si>
    <t>U08465</t>
  </si>
  <si>
    <t>ALEXANDRIA SMALL BUCKET CROSSBODY</t>
  </si>
  <si>
    <t>PROVINCIAL BLUE NUBUCK WOVEN</t>
  </si>
  <si>
    <t>P126281</t>
  </si>
  <si>
    <t>Mini Bag</t>
  </si>
  <si>
    <t>DIMENSIONS:
10" x 4 1/2" x 8 7/8"
Handle Drop: 4 1/2"
Strap Drop: 21 1/2"
FEATURES &amp; BENEFITS:
INTERIOR SLIP POCKET
ADJUSTABLE TOP HANDLE 
REMOVABLE &amp; ADJUSTABLE CROSSBODY STRAP
TOGGLE CLOSURE</t>
  </si>
  <si>
    <t>U08466</t>
  </si>
  <si>
    <t>DK CUOIO WICKER</t>
  </si>
  <si>
    <t>LEATHER / WICKER</t>
  </si>
  <si>
    <t>U08198</t>
  </si>
  <si>
    <t>ALEXANDRIA WALLET ON A CHAIN</t>
  </si>
  <si>
    <t>P126287</t>
  </si>
  <si>
    <t>DIMENSIONS:
8.27” x 1.38” x 4.53”
Strap Drop: 18”
FEATURES &amp; BENEFITS:
FLAP MAGNETIC CLOSURE
REMOVABLE CHAIN CROSSBODY STRAP​
INTERIOR CC SLOTS &amp; ZIP POCKETS</t>
  </si>
  <si>
    <t>U08510</t>
  </si>
  <si>
    <t>U08511</t>
  </si>
  <si>
    <t>BALLAD BLUE</t>
  </si>
  <si>
    <t>U08449</t>
  </si>
  <si>
    <t>AMAGANSETT CANVAS POUCH</t>
  </si>
  <si>
    <t>NATURAL CANVAS STRIPE PRINT</t>
  </si>
  <si>
    <t>P126809</t>
  </si>
  <si>
    <t>CANVAS</t>
  </si>
  <si>
    <t>Small Bags</t>
  </si>
  <si>
    <t>Clutch</t>
  </si>
  <si>
    <t>DIMENSIONS:
9.4" x 1.8" x 6.7"
FEATURES &amp; BENEFITS:
FRONT ZIP CLOSURE
EXTERIOR POCKET WITH MAGNETIC CLOSURE
INTERIOR SLIP CARD CASE
REMOVABLE WRISLET STRAP</t>
  </si>
  <si>
    <t>U08450</t>
  </si>
  <si>
    <t>SUMMER FIG CANVAS STRIPE PRINT</t>
  </si>
  <si>
    <t>U08451</t>
  </si>
  <si>
    <t>NATURAL CANVAS/MADEIRA</t>
  </si>
  <si>
    <t>U08454</t>
  </si>
  <si>
    <t>AMAGANSETT CANVAS TOTE</t>
  </si>
  <si>
    <t>P126808</t>
  </si>
  <si>
    <t>Tote Small</t>
  </si>
  <si>
    <t>DIMENSIONS:
18.5" x 6.3" x 13"
Handle Drop: 6"
Strap Drop: 32"
FEATURES &amp; BENEFITS:
MAGNETIC CLOSURE
TOP HANDLE
EXTERIOR SLIP POCKET
REMOVABLE &amp; ADJUSTABLE CROSSBODY STRAP
INTERIOR ZIP POCKET
SNAP SET ON THE GUSSET 
FITS UP TO A 14 INCH LAPTOP</t>
  </si>
  <si>
    <t>U08455</t>
  </si>
  <si>
    <t>U08456</t>
  </si>
  <si>
    <t>U08563</t>
  </si>
  <si>
    <t>CATHERINE TASSEL KEY FOB</t>
  </si>
  <si>
    <t>DK.CUOIO/YELLOW/WHITE</t>
  </si>
  <si>
    <t>P126797</t>
  </si>
  <si>
    <t>DIMENSIONS:
FEATURES &amp; BENEFITS:</t>
  </si>
  <si>
    <t>U07800</t>
  </si>
  <si>
    <t>EMILY LEATHER CROSSBODY</t>
  </si>
  <si>
    <t>P125619</t>
  </si>
  <si>
    <t>DIMENSIONS:
8-3/4" x 1-5/8" x 8-3/4"
Strap Drop: 21" on middle hole
FEATURES &amp; BENEFITS:
EXTERIOR FRONT SLIP POCKET
TOP ZIP CLOSURE
ADJUSTABLE CROSSBODY STRAP 
INTERIOR ZIP POCKET</t>
  </si>
  <si>
    <t>U08482</t>
  </si>
  <si>
    <t>U07814</t>
  </si>
  <si>
    <t>EMILY NYLON CROSSBODY</t>
  </si>
  <si>
    <t>BLACK/GOLDEN HONEY</t>
  </si>
  <si>
    <t>P125618</t>
  </si>
  <si>
    <t>U08483</t>
  </si>
  <si>
    <t>NEW CARAMEL/MAHOGANY</t>
  </si>
  <si>
    <t>U08533</t>
  </si>
  <si>
    <t>ESME BIFOLD WALLET</t>
  </si>
  <si>
    <t>BALLAD BLUE/PROVINCIAL BLUE</t>
  </si>
  <si>
    <t>P126289</t>
  </si>
  <si>
    <t>Money Piece</t>
  </si>
  <si>
    <t>Wallet</t>
  </si>
  <si>
    <t>DIMENSIONS:
4.1” x 1” x 3.5”
FEATURES &amp; BENEFITS:
SNAP CLOSURE
MULTIPLE CC SLOTS
BILLFOLD COMPARTMENT
INTERIOR ZIP POCKET</t>
  </si>
  <si>
    <t>U08535</t>
  </si>
  <si>
    <t>BALLAD BLUE/TUSCAN SAND/EGRET/WAX YELLOW/PALE LILAC</t>
  </si>
  <si>
    <t>U08536</t>
  </si>
  <si>
    <t>SUMMER FIG/CH NEW CARAMEL/ALABASTER GLEAM</t>
  </si>
  <si>
    <t>U08531</t>
  </si>
  <si>
    <t>ESME MULTI POUCH</t>
  </si>
  <si>
    <t>P126292</t>
  </si>
  <si>
    <t>DIMENSIONS:
L: 9.1" x 0.1" x 6.5"
M: 6.1" x 0.1" x 4.4"
S: 4.3" x 0.1" x 3.2"
FEATURES &amp; BENEFITS:
SNAP CLOSURE
3 IN 1 POUCH</t>
  </si>
  <si>
    <t>U08537</t>
  </si>
  <si>
    <t>ESME VERTICAL WALLET</t>
  </si>
  <si>
    <t>PROVINCIAL BLUE/BALLAD BLUE</t>
  </si>
  <si>
    <t>P126290</t>
  </si>
  <si>
    <t>DIMENSIONS:
7.5” x 1.2” x 3.5”
FEATURES &amp; BENEFITS:
SNAP CLOSURE
MULTIPLE CC SLOTS
INTERIOR ZIP POCKET</t>
  </si>
  <si>
    <t>U08539</t>
  </si>
  <si>
    <t>U08540</t>
  </si>
  <si>
    <t>U08629</t>
  </si>
  <si>
    <t>ESSENTIAL CARD CASE</t>
  </si>
  <si>
    <t>P126305</t>
  </si>
  <si>
    <t>Money Card and  Clip</t>
  </si>
  <si>
    <t>DIMENSIONS:
5.5” x 0.7” x 3.1”
FEATURES &amp; BENEFITS:
TOP ZIP CLOSURE
KEY RING WITH CHAIN
MULTIPLE CC SLOTS
COIN COMPARTMENT</t>
  </si>
  <si>
    <t>U08631</t>
  </si>
  <si>
    <t>BISCUIT/BALLAD BLUE/EGRET</t>
  </si>
  <si>
    <t>U08640</t>
  </si>
  <si>
    <t>ESSENTIAL COMPACT WALLET</t>
  </si>
  <si>
    <t>P125991</t>
  </si>
  <si>
    <t>DIMENSIONS:​
4.3" x 1.3" x 3.2"
FEATURES &amp; BENEFITS:​
MAGNETIC SNAP CLOSURE
REMOVABLE CARD CASE WITH ZIP 
BILL FOLD COMPARTMENT
MULTIPLE CC SLOTS
COIN COMPARTMENT</t>
  </si>
  <si>
    <t>U08639</t>
  </si>
  <si>
    <t>U08643</t>
  </si>
  <si>
    <t>ESSENTIAL NYLON POUCH SET</t>
  </si>
  <si>
    <t>P126810</t>
  </si>
  <si>
    <t>DIMENSIONS:
L: 9.3" x 0.4" x 7.1"
M: 7.4" x 0.4" x 5.9"
S: 6" x 0.4" x 4.1"
Handle Drop: 4.5"
FEATURES &amp; BENEFITS:
REMOVABLE WRISLET STRAP
TOP ZIP CLOSURE
SMALLEST POUCH FEATURES EXTERIOR CARD CASE</t>
  </si>
  <si>
    <t>U08646</t>
  </si>
  <si>
    <t>SUMMER FIG/MAHOGANY</t>
  </si>
  <si>
    <t>U08494</t>
  </si>
  <si>
    <t>ALEXANDRIA MINI SATCHEL</t>
  </si>
  <si>
    <t>P126778</t>
  </si>
  <si>
    <t>Satchel Small</t>
  </si>
  <si>
    <t>DIMENSIONS:
10" × 4-1/2" × 5-1/4"
Handle Drop: 3-1/2"
Strap Drop: 19" 
FEATURES &amp; BENEFITS:
ADJUSTABLE TOP HANDLE
EXTERIOR FRONT POCKET WITH MAGNETIC CLOSURE
REMOVABLE &amp; ADJUSTABLE CROSSBODY STRAP
INTERIOR SLIP &amp; ZIP POCKET</t>
  </si>
  <si>
    <t>U08495</t>
  </si>
  <si>
    <t>U08566</t>
  </si>
  <si>
    <t>FLORENCE HOBO</t>
  </si>
  <si>
    <t>P126815</t>
  </si>
  <si>
    <t>Hobo</t>
  </si>
  <si>
    <t>DIMENSIONS:
13-1/2“ × 3-1/4” × 15-3/4“
Handle Drop: 13“</t>
  </si>
  <si>
    <t>U08567</t>
  </si>
  <si>
    <t>NEW CARAMEL</t>
  </si>
  <si>
    <t>U08568</t>
  </si>
  <si>
    <t>U08569</t>
  </si>
  <si>
    <t>NATURAL STRAW</t>
  </si>
  <si>
    <t>STRAW / RAFFIA</t>
  </si>
  <si>
    <t>U08570</t>
  </si>
  <si>
    <t>FLORENCE SMALL HOBO</t>
  </si>
  <si>
    <t>P126816</t>
  </si>
  <si>
    <t>DIMENSIONS:
11-1/2” × 4“ × 12-1/4”
Handle Drop: 10”</t>
  </si>
  <si>
    <t>U08571</t>
  </si>
  <si>
    <t>U08572</t>
  </si>
  <si>
    <t>U08573</t>
  </si>
  <si>
    <t>U08489</t>
  </si>
  <si>
    <t>ISABELLA BUCKET BAG</t>
  </si>
  <si>
    <t>SUMMER FIG/BALLAD BLUE</t>
  </si>
  <si>
    <t>P126284</t>
  </si>
  <si>
    <t>DIMENSIONS:
11 ½” x 6” × 10 ½”
Handle Drop: 4 3/8”
Strap Drop: 23 ¼” on middle hole 
FEATURES &amp; BENEFITS:
TOP HANDLE 
ADJUSTABLE &amp; REMOVABLE CROSSBODY STRAP
INTERIOR ZIP POCKETS
DRAWSTRING CLOSURE</t>
  </si>
  <si>
    <t>U08490</t>
  </si>
  <si>
    <t>U08477</t>
  </si>
  <si>
    <t>ISABELLA CROSSBODY</t>
  </si>
  <si>
    <t>BALLAD BLUE/ALABASTER GLEAM</t>
  </si>
  <si>
    <t>P126781</t>
  </si>
  <si>
    <t>DIMENSIONS:
11" × 4-1/2" × 6-1/2"
Strap Drop: 22-7/8" on middle hole</t>
  </si>
  <si>
    <t>U08478</t>
  </si>
  <si>
    <t>U08480</t>
  </si>
  <si>
    <t>U08950</t>
  </si>
  <si>
    <t>U08189</t>
  </si>
  <si>
    <t>ISABELLA HOBO</t>
  </si>
  <si>
    <t>P126286</t>
  </si>
  <si>
    <t>DIMENSIONS:
13 ¾” x 5” x 12 ½”
Handle Drop: 15”
FEATURES &amp; BENEFITS:
TOP ZIP CLOSURE
INTERIOR POCKETS FOR ORGANIZATION</t>
  </si>
  <si>
    <t>U08473</t>
  </si>
  <si>
    <t>U08485</t>
  </si>
  <si>
    <t>ISABELLA MINI CROSSBODY</t>
  </si>
  <si>
    <t>P126285</t>
  </si>
  <si>
    <t>DIMENSIONS:
10” x 3” x 7”
Strap Drop: 23 ¼” on middle hole 
FEATURES &amp; BENEFITS:
DRAWSTRING CLOSURE
ADJUSTABLE &amp; REMOVABLE CROSSBODY STRAP
INTERIOR POCKETS</t>
  </si>
  <si>
    <t>U08486</t>
  </si>
  <si>
    <t>U08619</t>
  </si>
  <si>
    <t>JODIE MINI SHOULDER BAG</t>
  </si>
  <si>
    <t>P126306</t>
  </si>
  <si>
    <t>DIMENSIONS:
9.3" x 2.8" x 6.2"
Handle Drop: 10.4”
Strap Drop: 21.7”
FEATURES &amp; BENEFITS:
REMOVABLE &amp; ADJUSTABLE CROSSBODY STRAP
REMOVABLE CHAIN SHOULDER STRAP
INTERIOR POCKETS FOR ORGANIZATION</t>
  </si>
  <si>
    <t>U08626</t>
  </si>
  <si>
    <t>JODIE NYLON SHOULDER BAG</t>
  </si>
  <si>
    <t>P127028</t>
  </si>
  <si>
    <t>DIMENSIONS:
12" x 3.5" x 7.9"
Handle Drop: 9.1"
Strap Drop: 20.7"
FEATURES &amp; BENEFITS:
REMOVABLE &amp; ADJUSTABLE CROSSBODY STRAP
REMOVABLE SHOULDER STRAP
INTERIOR POCKETS FOR ORGANIZATION</t>
  </si>
  <si>
    <t>U08282</t>
  </si>
  <si>
    <t>JODIE SHOULDER BAG</t>
  </si>
  <si>
    <t>P126296</t>
  </si>
  <si>
    <t>DIMENSIONS:
12" x 3.6" x 7.7"
Handle Drop: 8.9"
Strap Drop: 21.1”
FEATURES &amp; BENEFITS:
REMOVABLE &amp; ADJUSTABLE CROSSBODY STRAP
REMOVABLE SHOULDER STRAP
INTERIOR POCKETS FOR ORGANIZATION</t>
  </si>
  <si>
    <t>U08624</t>
  </si>
  <si>
    <t>U08625</t>
  </si>
  <si>
    <t>U08425</t>
  </si>
  <si>
    <t>JULIETTE SMALL TOTE CROSSBODY</t>
  </si>
  <si>
    <t>MADEIRA BROWN</t>
  </si>
  <si>
    <t>P126775</t>
  </si>
  <si>
    <t>DIMENSIONS:
9.8" x 3.5" x 6.7"
Handle Drop: 3.54"
Strap Drop: 21.25"
FEATURES &amp; BENEFITS:
TOP HANDLE
DRAWSTRING CLOSURE
SNAP BUTTON CLOSURE
REMOVABLE &amp; ADJUSTABLE CROSSBODY STRAP
INTERIOR SLIP CARD POCKET</t>
  </si>
  <si>
    <t>U08427</t>
  </si>
  <si>
    <t>U08606</t>
  </si>
  <si>
    <t>LEIGHTON CLUTCH</t>
  </si>
  <si>
    <t>MULTI STRIPE STRAW/BRITISH TAN</t>
  </si>
  <si>
    <t>P126304</t>
  </si>
  <si>
    <t>DIMENSIONS:
9 ¾” x 1 7/8” x 5 3/8”
Handle Drop: 4 7/8”
Strap Drop: 21”
FEATURES &amp; BENEFITS:
REMOVABLE CHAIN CROSSBODY STRAP
EXTERIOR FRONT SLIP POCKET
TOP ZIP POCKET
INTERIOR SLIP POCKET</t>
  </si>
  <si>
    <t>U08621</t>
  </si>
  <si>
    <t>LEIGHTON PHONE CROSSBODY Outlet</t>
  </si>
  <si>
    <t>P126302</t>
  </si>
  <si>
    <t>DIMENSIONS:
4.1” x 1.8” x 7.3”
Strap Drop: 22.4”
FEATURES &amp; BENEFITS:
MAGNETIC FLAP CLOSURE
FITS MOST LARGE PHONES
ADJUSTABLE &amp; REMOVABLE CROSSBODY STRAP</t>
  </si>
  <si>
    <t>U08623</t>
  </si>
  <si>
    <t>U08264</t>
  </si>
  <si>
    <t>LEIGHTON SHOULDER BAG</t>
  </si>
  <si>
    <t>P126294</t>
  </si>
  <si>
    <t>Flap Bag</t>
  </si>
  <si>
    <t>DIMENSIONS:
10 3/8” x 2 ½” x 6”
Handle Drop: 8 3/8”
Strap Drop: 21” on middle hole 
FEATURES &amp; BENEFITS:
REMOVABLE SHOULDER STRAP
REMOVABLE &amp; ADJUSTABLE LEATHER CROSSBODY STRAP
MAGNETIC FLAP CLOSURE
INTERIOR POCKETS FOR ORGANIZATION</t>
  </si>
  <si>
    <t>U08594</t>
  </si>
  <si>
    <t>U08596</t>
  </si>
  <si>
    <t>U08300</t>
  </si>
  <si>
    <t>LEIGHTON WALLET ON A CHAIN</t>
  </si>
  <si>
    <t>P126303</t>
  </si>
  <si>
    <t>DIMENSIONS:
7.9” x 1.4” x 4.5”
Strap Drop: 20.9”
FEATURES &amp; BENEFITS:
REMOVABLE CHAIN CROSSBODY STRAP
INTERIOR POCKETS &amp; CC SLOTS</t>
  </si>
  <si>
    <t>U08597</t>
  </si>
  <si>
    <t>U08600</t>
  </si>
  <si>
    <t>U08029</t>
  </si>
  <si>
    <t>MACKENNA LEATHER BELT BAG</t>
  </si>
  <si>
    <t>P126001</t>
  </si>
  <si>
    <t>DIMENSIONS:​
14" × 3-1/4“ × 5-1/8”​
Strap Drop:  12 ¾”​
FEATURES &amp; BENEFITS:​
EXTERIOR FRONT ZIP POCKET
TOP ZIP CLOSURE
ADJUSTABLE CROSSBODY STRAP</t>
  </si>
  <si>
    <t>U08590</t>
  </si>
  <si>
    <t>U08034</t>
  </si>
  <si>
    <t>MACKENNA NYLON BELT BAG</t>
  </si>
  <si>
    <t>P126000</t>
  </si>
  <si>
    <t>U08591</t>
  </si>
  <si>
    <t>U08276</t>
  </si>
  <si>
    <t>MARINA SADDLE BAG</t>
  </si>
  <si>
    <t>P126295</t>
  </si>
  <si>
    <t>DIMENSIONS:
8 ½” x 3 3/8” x 6”
Strap Drop: 20 ¾”
FEATURES &amp; BENEFITS:
ADJUSTABLE LEATHER CROSSBODY STRAP
MAGNETIC FLAP CLOSURE
INTERIOR POCKETS FOR ORGANIZATION</t>
  </si>
  <si>
    <t>U08673</t>
  </si>
  <si>
    <t>BALLAD BLUE/EGRET/BISCUIT</t>
  </si>
  <si>
    <t>U08558</t>
  </si>
  <si>
    <t>Marina The Lobster Luggage Tag</t>
  </si>
  <si>
    <t>SALSA</t>
  </si>
  <si>
    <t>P127121</t>
  </si>
  <si>
    <t>Luggage Tag</t>
  </si>
  <si>
    <t>DIMENSIONS:
3-3/4 "× 5”
Strap Drop: 3-1/2” on middle hole</t>
  </si>
  <si>
    <t>U08525</t>
  </si>
  <si>
    <t>MIDTOWN MEDIUM TOTE</t>
  </si>
  <si>
    <t>MULTI COLOR  WOVEN RAFFIA PRINT</t>
  </si>
  <si>
    <t>P125756</t>
  </si>
  <si>
    <t>DIMENSIONS:
15'' x 6'' x 12''
Handle Drop: 12"
FEATURES &amp; BENEFITS:
MAGNETIC SNAP CLOSURE
DETACHABLE POUCH
FITS UP TO A 14" LAPTOP</t>
  </si>
  <si>
    <t>U08521</t>
  </si>
  <si>
    <t>MIDTOWN SMALL CROSSBODY TOTE</t>
  </si>
  <si>
    <t>P125982</t>
  </si>
  <si>
    <t>DIMENSIONS:​
11 1/2" x 5" x 7 5/8"
Handle Drop: 4 1/8"
Strap Drop: 21 ½”​
FEATURES &amp; BENEFITS:​
ADJUSTABLE &amp; REMOVABLE CROSSBODY STRAP
TOP HANDLES 
INTERIOR ZIP POCKET
MAGNETIC SNAP CLOSURE</t>
  </si>
  <si>
    <t>U08524</t>
  </si>
  <si>
    <t>U08550</t>
  </si>
  <si>
    <t>RACHEL CARD CASE</t>
  </si>
  <si>
    <t>BALLAD BLUE/PROVINCIAL BLUE/AZURE BLUE/SKY BLUE/EGRET</t>
  </si>
  <si>
    <t>P125983</t>
  </si>
  <si>
    <t>Card Case</t>
  </si>
  <si>
    <t>DIMENSIONS:​
5-3.5/8" x 3/8" x 2-6.5/8"​
FEATURES &amp; BENEFITS:​
SECURE ZIP TOP L-CLOSURE
KEY RING WITH CHAIN
MULTIPLE CC SLOTS
COIN COMPARTMENT</t>
  </si>
  <si>
    <t>U08551</t>
  </si>
  <si>
    <t>SUMMER FIG/MADEIRA/MAHOGANY/CH NEW CARAMEL/ALABASTER GLEAM</t>
  </si>
  <si>
    <t>U07854</t>
  </si>
  <si>
    <t>RACHEL COMPACT WALLET</t>
  </si>
  <si>
    <t>P125624</t>
  </si>
  <si>
    <t>Other</t>
  </si>
  <si>
    <t>DIMENSIONS:​
4-3/8“ x 1-1/4” x 3-3/8"​
FEATURES &amp; BENEFITS:​
MAGNETIC SNAP CLOSURE
REMOVABLE CARD CASE WITH ZIP 
BILL FOLD COMPARTMENT
4 CC SLOTS</t>
  </si>
  <si>
    <t>U08545</t>
  </si>
  <si>
    <t>U08546</t>
  </si>
  <si>
    <t>U08565</t>
  </si>
  <si>
    <t>STAYING AFLOAT COIN POUCH</t>
  </si>
  <si>
    <t>MULTI COLOR SAILBOAT</t>
  </si>
  <si>
    <t>P126800</t>
  </si>
  <si>
    <t>Coin Case</t>
  </si>
  <si>
    <t>DIMENSIONS:
4" × 2-3/4" × 1-1/2"
FEATURES &amp; BENEFITS:</t>
  </si>
  <si>
    <t>U08576</t>
  </si>
  <si>
    <t>THE ELYSE  SAFFIANO TOTE</t>
  </si>
  <si>
    <t>P125617</t>
  </si>
  <si>
    <t>DIMENSIONS:
17.7" x 5.3" x 11.8"
Handle Drop: 9.3"
FEATURES &amp; BENEFITS:
FRONT SLIP POCKET
TOP ZIP CLOSURE
INTERIOR ZIP &amp; SLIP POCKETS
FITS UP TO A 16" LAPTOP</t>
  </si>
  <si>
    <t>U08582</t>
  </si>
  <si>
    <t>THE ELYSE LEATHER MINI CROSSBODY</t>
  </si>
  <si>
    <t>P126818</t>
  </si>
  <si>
    <t>DIMENSIONS:
11.2" x 4.5" x 7.9"
Handle Drop: 4.9"
Strap Drop: 20.1"
FEATURES &amp; BENEFITS:</t>
  </si>
  <si>
    <t>U08585</t>
  </si>
  <si>
    <t>NEW CARAMEL/EGRET/BALLAD BLUE</t>
  </si>
  <si>
    <t>U08586</t>
  </si>
  <si>
    <t>THE ELYSE NYLON MINI CROSSBODY</t>
  </si>
  <si>
    <t>P126819</t>
  </si>
  <si>
    <t>DIMENSIONS:
7-1/2" × 4“ × 7-1/2”
Handle Drop: 4-3/4“
Strap Drop: 21” (longest)
FEATURES &amp; BENEFITS:</t>
  </si>
  <si>
    <t>U08588</t>
  </si>
  <si>
    <t>U07818</t>
  </si>
  <si>
    <t>THE ELYSE NYLON TOTE</t>
  </si>
  <si>
    <t>P125616</t>
  </si>
  <si>
    <t>DIMENSIONS:
17.3" x 5.7" x 11"
Handle Drop: 9.4"
FEATURES &amp; BENEFITS:
EXTERIOR FRONT SLIP POCKET
TOP ZIP CLOSURE
INTERIOR ZIP &amp; SLIP POCKETS
FITS UP TO A 16’ LAPTOP</t>
  </si>
  <si>
    <t>U08580</t>
  </si>
  <si>
    <t>U08614</t>
  </si>
  <si>
    <t>THE LADY SATCHEL</t>
  </si>
  <si>
    <t>P126300</t>
  </si>
  <si>
    <t>Satchel Large</t>
  </si>
  <si>
    <t>DIMENSIONS:
15.7” x 5.7” x 10.8”
Handle Drop: 5.1"
Strap Drop: 23.2"
FEATURES &amp; BENEFITS:
TOP ZIP CLOSURE
INTERIOR PADDED LAPTOP SLEEVE FITS UP TO 14” LAPTOP
INTERIOR POCKETS FOR ORGANIZATION
REMOVABLE &amp; ADJUSTABLE CROSSBODY STRAP</t>
  </si>
  <si>
    <t>U08616</t>
  </si>
  <si>
    <t>U08295</t>
  </si>
  <si>
    <t>THE LADY SMALL SATCHEL</t>
  </si>
  <si>
    <t>P126299</t>
  </si>
  <si>
    <t>DIMENSIONS:
9.3” x 3.7” x 7.1”
Handle Drop: 3.1"
Strap Drop: 21.9"
FEATURES &amp; BENEFITS:
TOP ZIP CLOSURE
INTERIOR POCKETS FOR ORGANIZATION
REMOVABLE &amp; ADJUSTABLE CROSSBODY STRAP</t>
  </si>
  <si>
    <t>U08676</t>
  </si>
  <si>
    <t>U08678</t>
  </si>
  <si>
    <t>U08679</t>
  </si>
  <si>
    <t>U08564</t>
  </si>
  <si>
    <t>UNDERWATER WONDER COIN POUCH</t>
  </si>
  <si>
    <t>BLUE/WHITE WHALE</t>
  </si>
  <si>
    <t>P126795</t>
  </si>
  <si>
    <t>DIMENSIONS:
3.9" x 0.6" x 2.8"
Handle Drop: 2"
FEATURES &amp; BENEFITS:</t>
  </si>
  <si>
    <t>U08647</t>
  </si>
  <si>
    <t>YORK BEACH CANVAS TOTE</t>
  </si>
  <si>
    <t>EGRET/MIDNIGHT MOON</t>
  </si>
  <si>
    <t>P127284</t>
  </si>
  <si>
    <t>DIMENSIONS:
18.1" x 5.9" x 11"
Handle Drop: 1.54"
Strap Drop: 9"
FEATURES &amp; BENEFITS:
TOP HANDLE
EXTERIOR FRONT SLIP POCKET
FRONT BUTTON CLOSURE
INTERIOR ZIP POCKET
CAN FIT UP TO 15" LAPTOP</t>
  </si>
  <si>
    <t>U08648</t>
  </si>
  <si>
    <t>MIDNIGHT MOON/PROVINCIAL BLUE</t>
  </si>
  <si>
    <t>U08650</t>
  </si>
  <si>
    <t>SUMMER FIG STRIPE CANVAS/BISCUIT</t>
  </si>
  <si>
    <t>Exw Hong Kong</t>
  </si>
  <si>
    <t>Moq USD22000</t>
  </si>
  <si>
    <t>Lead Time Jun to Aug 2026</t>
  </si>
  <si>
    <t>RRP (usd)</t>
  </si>
  <si>
    <t>Wholesale (usd)</t>
  </si>
  <si>
    <t>Cost (usd)</t>
  </si>
  <si>
    <t>Lead Time Sep 2025</t>
  </si>
  <si>
    <t>Image</t>
  </si>
  <si>
    <t xml:space="preserve">Style Name </t>
  </si>
  <si>
    <t>Color Name</t>
  </si>
  <si>
    <t>Style#</t>
  </si>
  <si>
    <t>Photo #</t>
  </si>
  <si>
    <t>Fabrication</t>
  </si>
  <si>
    <t>Channel</t>
  </si>
  <si>
    <t>Subcategory</t>
  </si>
  <si>
    <t>In Store Month</t>
  </si>
  <si>
    <t>Pattern Newness (Product)</t>
  </si>
  <si>
    <t>C/O Status (Colorway)</t>
  </si>
  <si>
    <t>Description / Dimensions</t>
  </si>
  <si>
    <t>Size</t>
  </si>
  <si>
    <t>Retail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</si>
</sst>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&quot;$&quot;#,##0.00"/>
    <numFmt numFmtId="166" formatCode="&quot;$&quot;#,##0.00_);[Red]\(&quot;$&quot;#,##0.00\)"/>
    <numFmt numFmtId="167" formatCode="&quot;$&quot;#,##0.00;[Red]&quot;$&quot;#,##0.00"/>
  </numFmts>
  <fonts count="15" x14ac:knownFonts="1">
    <font>
      <sz val="12"/>
      <color rgb="FF000000"/>
      <name val="Calibri"/>
    </font>
    <font>
      <sz val="12"/>
      <color rgb="FF000000"/>
      <name val="Calibri"/>
      <family val="2"/>
    </font>
    <font>
      <sz val="8"/>
      <name val="Calibri"/>
      <family val="2"/>
    </font>
    <font>
      <sz val="12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  <scheme val="minor"/>
    </font>
    <font>
      <b/>
      <u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name val="Arial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b/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rgb="FFD0D0D0"/>
      </patternFill>
    </fill>
  </fills>
  <borders count="5">
    <border>
      <left/>
      <right/>
      <top/>
      <bottom/>
      <diagonal/>
    </border>
    <border>
      <left style="thin">
        <color rgb="FF959595"/>
      </left>
      <right style="thin">
        <color rgb="FF959595"/>
      </right>
      <top style="thin">
        <color rgb="FF959595"/>
      </top>
      <bottom style="thin">
        <color rgb="FF959595"/>
      </bottom>
      <diagonal/>
    </border>
    <border>
      <left/>
      <right style="thin">
        <color rgb="FF959595"/>
      </right>
      <top style="thin">
        <color rgb="FF959595"/>
      </top>
      <bottom style="thin">
        <color rgb="FF959595"/>
      </bottom>
      <diagonal/>
    </border>
    <border>
      <left style="thin">
        <color rgb="FF959595"/>
      </left>
      <right style="thin">
        <color rgb="FF959595"/>
      </right>
      <top style="thin">
        <color rgb="FF95959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0" fontId="1" fillId="0" borderId="0"/>
  </cellStyleXfs>
  <cellXfs count="66">
    <xf numFmtId="0" fontId="0" fillId="2" borderId="0" xfId="0" applyFill="1"/>
    <xf numFmtId="0" fontId="4" fillId="2" borderId="0" xfId="0" applyFont="1" applyFill="1" applyAlignment="1">
      <alignment vertical="top"/>
    </xf>
    <xf numFmtId="0" fontId="4" fillId="2" borderId="0" xfId="0" applyFont="1" applyFill="1"/>
    <xf numFmtId="0" fontId="9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wrapText="1"/>
    </xf>
    <xf numFmtId="0" fontId="9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/>
    <xf numFmtId="0" fontId="8" fillId="0" borderId="0" xfId="0" applyFont="1"/>
    <xf numFmtId="0" fontId="14" fillId="2" borderId="0" xfId="3" applyFont="1" applyFill="1" applyAlignment="1">
      <alignment horizontal="left" vertical="center"/>
    </xf>
    <xf numFmtId="0" fontId="13" fillId="3" borderId="0" xfId="2" applyFont="1" applyFill="1" applyAlignment="1">
      <alignment horizontal="left" vertical="center" wrapText="1"/>
    </xf>
    <xf numFmtId="0" fontId="13" fillId="3" borderId="0" xfId="2" applyFont="1" applyFill="1" applyAlignment="1">
      <alignment horizontal="center" vertical="center" wrapText="1"/>
    </xf>
    <xf numFmtId="0" fontId="4" fillId="3" borderId="0" xfId="2" applyFont="1" applyFill="1" applyAlignment="1">
      <alignment horizontal="center" vertical="center" wrapText="1"/>
    </xf>
    <xf numFmtId="0" fontId="4" fillId="3" borderId="0" xfId="2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3" applyFont="1" applyFill="1" applyAlignment="1">
      <alignment horizontal="left" vertical="center"/>
    </xf>
    <xf numFmtId="0" fontId="12" fillId="5" borderId="1" xfId="0" applyFont="1" applyFill="1" applyBorder="1" applyAlignment="1">
      <alignment horizontal="center" vertical="center" wrapText="1"/>
    </xf>
    <xf numFmtId="165" fontId="12" fillId="5" borderId="1" xfId="1" applyNumberFormat="1" applyFont="1" applyFill="1" applyBorder="1" applyAlignment="1">
      <alignment horizontal="center" vertical="center" wrapText="1"/>
    </xf>
    <xf numFmtId="165" fontId="4" fillId="0" borderId="2" xfId="1" applyNumberFormat="1" applyFont="1" applyFill="1" applyBorder="1" applyAlignment="1">
      <alignment horizontal="center" vertical="center"/>
    </xf>
    <xf numFmtId="165" fontId="4" fillId="2" borderId="0" xfId="1" applyNumberFormat="1" applyFont="1" applyFill="1" applyAlignment="1">
      <alignment horizontal="center" vertical="center"/>
    </xf>
    <xf numFmtId="165" fontId="4" fillId="3" borderId="0" xfId="2" applyNumberFormat="1" applyFont="1" applyFill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0" fontId="5" fillId="2" borderId="0" xfId="3" applyFont="1" applyFill="1" applyAlignment="1">
      <alignment horizontal="center"/>
    </xf>
    <xf numFmtId="0" fontId="6" fillId="2" borderId="0" xfId="3" applyFont="1" applyFill="1" applyAlignment="1">
      <alignment horizontal="center"/>
    </xf>
    <xf numFmtId="0" fontId="7" fillId="2" borderId="0" xfId="3" applyFont="1" applyFill="1" applyAlignment="1">
      <alignment horizontal="center"/>
    </xf>
    <xf numFmtId="0" fontId="5" fillId="0" borderId="0" xfId="3" applyFont="1" applyAlignment="1">
      <alignment horizontal="center" vertical="center"/>
    </xf>
    <xf numFmtId="0" fontId="12" fillId="5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167" fontId="10" fillId="0" borderId="4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 wrapText="1"/>
    </xf>
    <xf numFmtId="0" fontId="14" fillId="2" borderId="0" xfId="3" applyFont="1" applyFill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8" fillId="2" borderId="0" xfId="0" applyFont="1" applyFill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3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center" vertical="top"/>
    </xf>
    <xf numFmtId="0" fontId="10" fillId="0" borderId="4" xfId="0" quotePrefix="1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2" borderId="0" xfId="2" applyFont="1" applyFill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2" borderId="0" xfId="2" applyFont="1" applyFill="1" applyAlignment="1">
      <alignment horizontal="center" vertical="center"/>
    </xf>
    <xf numFmtId="0" fontId="14" fillId="3" borderId="0" xfId="2" applyFont="1" applyFill="1" applyAlignment="1">
      <alignment horizontal="center" vertical="center" wrapText="1"/>
    </xf>
    <xf numFmtId="0" fontId="10" fillId="2" borderId="0" xfId="2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</cellXfs>
  <cellStyles count="4">
    <cellStyle name="Currency" xfId="1" builtinId="4"/>
    <cellStyle name="Normal" xfId="0" builtinId="0"/>
    <cellStyle name="Normal 2" xfId="2"/>
    <cellStyle name="Normal 3" xfId="3"/>
  </cellStyles>
  <dxfs count="58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303" Type="http://schemas.openxmlformats.org/officeDocument/2006/relationships/image" Target="../media/image303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jpeg"/><Relationship Id="rId345" Type="http://schemas.openxmlformats.org/officeDocument/2006/relationships/image" Target="../media/image345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68" Type="http://schemas.openxmlformats.org/officeDocument/2006/relationships/image" Target="../media/image268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35" Type="http://schemas.openxmlformats.org/officeDocument/2006/relationships/image" Target="../media/image335.jpeg"/><Relationship Id="rId356" Type="http://schemas.openxmlformats.org/officeDocument/2006/relationships/image" Target="../media/image356.jp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79" Type="http://schemas.openxmlformats.org/officeDocument/2006/relationships/image" Target="../media/image279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25" Type="http://schemas.openxmlformats.org/officeDocument/2006/relationships/image" Target="../media/image325.jpeg"/><Relationship Id="rId346" Type="http://schemas.openxmlformats.org/officeDocument/2006/relationships/image" Target="../media/image346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48" Type="http://schemas.openxmlformats.org/officeDocument/2006/relationships/image" Target="../media/image248.jpe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15" Type="http://schemas.openxmlformats.org/officeDocument/2006/relationships/image" Target="../media/image315.jpeg"/><Relationship Id="rId336" Type="http://schemas.openxmlformats.org/officeDocument/2006/relationships/image" Target="../media/image336.jpeg"/><Relationship Id="rId357" Type="http://schemas.openxmlformats.org/officeDocument/2006/relationships/image" Target="../media/image357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26" Type="http://schemas.openxmlformats.org/officeDocument/2006/relationships/image" Target="../media/image326.jpeg"/><Relationship Id="rId347" Type="http://schemas.openxmlformats.org/officeDocument/2006/relationships/image" Target="../media/image347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jpeg"/><Relationship Id="rId316" Type="http://schemas.openxmlformats.org/officeDocument/2006/relationships/image" Target="../media/image316.jpeg"/><Relationship Id="rId337" Type="http://schemas.openxmlformats.org/officeDocument/2006/relationships/image" Target="../media/image337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358" Type="http://schemas.openxmlformats.org/officeDocument/2006/relationships/image" Target="../media/image358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jpeg"/><Relationship Id="rId239" Type="http://schemas.openxmlformats.org/officeDocument/2006/relationships/image" Target="../media/image239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48" Type="http://schemas.openxmlformats.org/officeDocument/2006/relationships/image" Target="../media/image348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240" Type="http://schemas.openxmlformats.org/officeDocument/2006/relationships/image" Target="../media/image240.jpeg"/><Relationship Id="rId261" Type="http://schemas.openxmlformats.org/officeDocument/2006/relationships/image" Target="../media/image261.jpeg"/><Relationship Id="rId14" Type="http://schemas.openxmlformats.org/officeDocument/2006/relationships/image" Target="../media/image14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17" Type="http://schemas.openxmlformats.org/officeDocument/2006/relationships/image" Target="../media/image317.jpeg"/><Relationship Id="rId338" Type="http://schemas.openxmlformats.org/officeDocument/2006/relationships/image" Target="../media/image338.jpeg"/><Relationship Id="rId359" Type="http://schemas.openxmlformats.org/officeDocument/2006/relationships/image" Target="../media/image359.jpeg"/><Relationship Id="rId8" Type="http://schemas.openxmlformats.org/officeDocument/2006/relationships/image" Target="../media/image8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openxmlformats.org/officeDocument/2006/relationships/image" Target="../media/image219.jpeg"/><Relationship Id="rId230" Type="http://schemas.openxmlformats.org/officeDocument/2006/relationships/image" Target="../media/image230.jpeg"/><Relationship Id="rId251" Type="http://schemas.openxmlformats.org/officeDocument/2006/relationships/image" Target="../media/image251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28" Type="http://schemas.openxmlformats.org/officeDocument/2006/relationships/image" Target="../media/image328.jpeg"/><Relationship Id="rId349" Type="http://schemas.openxmlformats.org/officeDocument/2006/relationships/image" Target="../media/image349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220" Type="http://schemas.openxmlformats.org/officeDocument/2006/relationships/image" Target="../media/image220.jpeg"/><Relationship Id="rId241" Type="http://schemas.openxmlformats.org/officeDocument/2006/relationships/image" Target="../media/image24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3" Type="http://schemas.openxmlformats.org/officeDocument/2006/relationships/image" Target="../media/image313.jpeg"/><Relationship Id="rId318" Type="http://schemas.openxmlformats.org/officeDocument/2006/relationships/image" Target="../media/image318.jpeg"/><Relationship Id="rId339" Type="http://schemas.openxmlformats.org/officeDocument/2006/relationships/image" Target="../media/image339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334" Type="http://schemas.openxmlformats.org/officeDocument/2006/relationships/image" Target="../media/image334.jpeg"/><Relationship Id="rId350" Type="http://schemas.openxmlformats.org/officeDocument/2006/relationships/image" Target="../media/image350.jpeg"/><Relationship Id="rId355" Type="http://schemas.openxmlformats.org/officeDocument/2006/relationships/image" Target="../media/image35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329" Type="http://schemas.openxmlformats.org/officeDocument/2006/relationships/image" Target="../media/image329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341" Type="http://schemas.openxmlformats.org/officeDocument/2006/relationships/image" Target="../media/image341.jpeg"/><Relationship Id="rId362" Type="http://schemas.openxmlformats.org/officeDocument/2006/relationships/image" Target="../media/image362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jpeg"/><Relationship Id="rId352" Type="http://schemas.openxmlformats.org/officeDocument/2006/relationships/image" Target="../media/image352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42" Type="http://schemas.openxmlformats.org/officeDocument/2006/relationships/image" Target="../media/image342.jpeg"/><Relationship Id="rId363" Type="http://schemas.openxmlformats.org/officeDocument/2006/relationships/image" Target="../media/image363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jpeg"/><Relationship Id="rId364" Type="http://schemas.openxmlformats.org/officeDocument/2006/relationships/image" Target="../media/image364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30" Type="http://schemas.openxmlformats.org/officeDocument/2006/relationships/image" Target="../media/image3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390.jpeg"/><Relationship Id="rId117" Type="http://schemas.openxmlformats.org/officeDocument/2006/relationships/image" Target="../media/image481.jpeg"/><Relationship Id="rId21" Type="http://schemas.openxmlformats.org/officeDocument/2006/relationships/image" Target="../media/image385.jpeg"/><Relationship Id="rId42" Type="http://schemas.openxmlformats.org/officeDocument/2006/relationships/image" Target="../media/image406.jpeg"/><Relationship Id="rId47" Type="http://schemas.openxmlformats.org/officeDocument/2006/relationships/image" Target="../media/image411.jpeg"/><Relationship Id="rId63" Type="http://schemas.openxmlformats.org/officeDocument/2006/relationships/image" Target="../media/image427.jpeg"/><Relationship Id="rId68" Type="http://schemas.openxmlformats.org/officeDocument/2006/relationships/image" Target="../media/image432.jpeg"/><Relationship Id="rId84" Type="http://schemas.openxmlformats.org/officeDocument/2006/relationships/image" Target="../media/image448.jpeg"/><Relationship Id="rId89" Type="http://schemas.openxmlformats.org/officeDocument/2006/relationships/image" Target="../media/image453.jpeg"/><Relationship Id="rId112" Type="http://schemas.openxmlformats.org/officeDocument/2006/relationships/image" Target="../media/image476.jpeg"/><Relationship Id="rId16" Type="http://schemas.openxmlformats.org/officeDocument/2006/relationships/image" Target="../media/image380.jpeg"/><Relationship Id="rId107" Type="http://schemas.openxmlformats.org/officeDocument/2006/relationships/image" Target="../media/image471.jpeg"/><Relationship Id="rId11" Type="http://schemas.openxmlformats.org/officeDocument/2006/relationships/image" Target="../media/image375.jpeg"/><Relationship Id="rId32" Type="http://schemas.openxmlformats.org/officeDocument/2006/relationships/image" Target="../media/image396.jpeg"/><Relationship Id="rId37" Type="http://schemas.openxmlformats.org/officeDocument/2006/relationships/image" Target="../media/image401.jpeg"/><Relationship Id="rId53" Type="http://schemas.openxmlformats.org/officeDocument/2006/relationships/image" Target="../media/image417.jpeg"/><Relationship Id="rId58" Type="http://schemas.openxmlformats.org/officeDocument/2006/relationships/image" Target="../media/image422.jpeg"/><Relationship Id="rId74" Type="http://schemas.openxmlformats.org/officeDocument/2006/relationships/image" Target="../media/image438.jpeg"/><Relationship Id="rId79" Type="http://schemas.openxmlformats.org/officeDocument/2006/relationships/image" Target="../media/image443.jpeg"/><Relationship Id="rId102" Type="http://schemas.openxmlformats.org/officeDocument/2006/relationships/image" Target="../media/image466.jpeg"/><Relationship Id="rId123" Type="http://schemas.openxmlformats.org/officeDocument/2006/relationships/image" Target="../media/image487.jpeg"/><Relationship Id="rId5" Type="http://schemas.openxmlformats.org/officeDocument/2006/relationships/image" Target="../media/image369.jpeg"/><Relationship Id="rId90" Type="http://schemas.openxmlformats.org/officeDocument/2006/relationships/image" Target="../media/image454.jpeg"/><Relationship Id="rId95" Type="http://schemas.openxmlformats.org/officeDocument/2006/relationships/image" Target="../media/image459.jpeg"/><Relationship Id="rId19" Type="http://schemas.openxmlformats.org/officeDocument/2006/relationships/image" Target="../media/image383.jpeg"/><Relationship Id="rId14" Type="http://schemas.openxmlformats.org/officeDocument/2006/relationships/image" Target="../media/image378.jpeg"/><Relationship Id="rId22" Type="http://schemas.openxmlformats.org/officeDocument/2006/relationships/image" Target="../media/image386.jpeg"/><Relationship Id="rId27" Type="http://schemas.openxmlformats.org/officeDocument/2006/relationships/image" Target="../media/image391.jpeg"/><Relationship Id="rId30" Type="http://schemas.openxmlformats.org/officeDocument/2006/relationships/image" Target="../media/image394.jpeg"/><Relationship Id="rId35" Type="http://schemas.openxmlformats.org/officeDocument/2006/relationships/image" Target="../media/image399.jpeg"/><Relationship Id="rId43" Type="http://schemas.openxmlformats.org/officeDocument/2006/relationships/image" Target="../media/image407.jpg"/><Relationship Id="rId48" Type="http://schemas.openxmlformats.org/officeDocument/2006/relationships/image" Target="../media/image412.jpeg"/><Relationship Id="rId56" Type="http://schemas.openxmlformats.org/officeDocument/2006/relationships/image" Target="../media/image420.jpeg"/><Relationship Id="rId64" Type="http://schemas.openxmlformats.org/officeDocument/2006/relationships/image" Target="../media/image428.jpeg"/><Relationship Id="rId69" Type="http://schemas.openxmlformats.org/officeDocument/2006/relationships/image" Target="../media/image433.jpeg"/><Relationship Id="rId77" Type="http://schemas.openxmlformats.org/officeDocument/2006/relationships/image" Target="../media/image441.jpeg"/><Relationship Id="rId100" Type="http://schemas.openxmlformats.org/officeDocument/2006/relationships/image" Target="../media/image464.jpeg"/><Relationship Id="rId105" Type="http://schemas.openxmlformats.org/officeDocument/2006/relationships/image" Target="../media/image469.jpeg"/><Relationship Id="rId113" Type="http://schemas.openxmlformats.org/officeDocument/2006/relationships/image" Target="../media/image477.jpeg"/><Relationship Id="rId118" Type="http://schemas.openxmlformats.org/officeDocument/2006/relationships/image" Target="../media/image482.jpeg"/><Relationship Id="rId126" Type="http://schemas.openxmlformats.org/officeDocument/2006/relationships/image" Target="../media/image490.jpeg"/><Relationship Id="rId8" Type="http://schemas.openxmlformats.org/officeDocument/2006/relationships/image" Target="../media/image372.jpeg"/><Relationship Id="rId51" Type="http://schemas.openxmlformats.org/officeDocument/2006/relationships/image" Target="../media/image415.jpeg"/><Relationship Id="rId72" Type="http://schemas.openxmlformats.org/officeDocument/2006/relationships/image" Target="../media/image436.jpeg"/><Relationship Id="rId80" Type="http://schemas.openxmlformats.org/officeDocument/2006/relationships/image" Target="../media/image444.jpeg"/><Relationship Id="rId85" Type="http://schemas.openxmlformats.org/officeDocument/2006/relationships/image" Target="../media/image449.jpeg"/><Relationship Id="rId93" Type="http://schemas.openxmlformats.org/officeDocument/2006/relationships/image" Target="../media/image457.jpeg"/><Relationship Id="rId98" Type="http://schemas.openxmlformats.org/officeDocument/2006/relationships/image" Target="../media/image462.jpeg"/><Relationship Id="rId121" Type="http://schemas.openxmlformats.org/officeDocument/2006/relationships/image" Target="../media/image485.jpeg"/><Relationship Id="rId3" Type="http://schemas.openxmlformats.org/officeDocument/2006/relationships/image" Target="../media/image367.jpeg"/><Relationship Id="rId12" Type="http://schemas.openxmlformats.org/officeDocument/2006/relationships/image" Target="../media/image376.jpeg"/><Relationship Id="rId17" Type="http://schemas.openxmlformats.org/officeDocument/2006/relationships/image" Target="../media/image381.jpeg"/><Relationship Id="rId25" Type="http://schemas.openxmlformats.org/officeDocument/2006/relationships/image" Target="../media/image389.jpeg"/><Relationship Id="rId33" Type="http://schemas.openxmlformats.org/officeDocument/2006/relationships/image" Target="../media/image397.jpeg"/><Relationship Id="rId38" Type="http://schemas.openxmlformats.org/officeDocument/2006/relationships/image" Target="../media/image402.jpeg"/><Relationship Id="rId46" Type="http://schemas.openxmlformats.org/officeDocument/2006/relationships/image" Target="../media/image410.jpeg"/><Relationship Id="rId59" Type="http://schemas.openxmlformats.org/officeDocument/2006/relationships/image" Target="../media/image423.jpeg"/><Relationship Id="rId67" Type="http://schemas.openxmlformats.org/officeDocument/2006/relationships/image" Target="../media/image431.jpeg"/><Relationship Id="rId103" Type="http://schemas.openxmlformats.org/officeDocument/2006/relationships/image" Target="../media/image467.jpeg"/><Relationship Id="rId108" Type="http://schemas.openxmlformats.org/officeDocument/2006/relationships/image" Target="../media/image472.jpeg"/><Relationship Id="rId116" Type="http://schemas.openxmlformats.org/officeDocument/2006/relationships/image" Target="../media/image480.jpeg"/><Relationship Id="rId124" Type="http://schemas.openxmlformats.org/officeDocument/2006/relationships/image" Target="../media/image488.jpeg"/><Relationship Id="rId20" Type="http://schemas.openxmlformats.org/officeDocument/2006/relationships/image" Target="../media/image384.jpeg"/><Relationship Id="rId41" Type="http://schemas.openxmlformats.org/officeDocument/2006/relationships/image" Target="../media/image405.jpeg"/><Relationship Id="rId54" Type="http://schemas.openxmlformats.org/officeDocument/2006/relationships/image" Target="../media/image418.jpeg"/><Relationship Id="rId62" Type="http://schemas.openxmlformats.org/officeDocument/2006/relationships/image" Target="../media/image426.jpeg"/><Relationship Id="rId70" Type="http://schemas.openxmlformats.org/officeDocument/2006/relationships/image" Target="../media/image434.jpeg"/><Relationship Id="rId75" Type="http://schemas.openxmlformats.org/officeDocument/2006/relationships/image" Target="../media/image439.jpeg"/><Relationship Id="rId83" Type="http://schemas.openxmlformats.org/officeDocument/2006/relationships/image" Target="../media/image447.jpeg"/><Relationship Id="rId88" Type="http://schemas.openxmlformats.org/officeDocument/2006/relationships/image" Target="../media/image452.jpeg"/><Relationship Id="rId91" Type="http://schemas.openxmlformats.org/officeDocument/2006/relationships/image" Target="../media/image455.jpeg"/><Relationship Id="rId96" Type="http://schemas.openxmlformats.org/officeDocument/2006/relationships/image" Target="../media/image460.jpeg"/><Relationship Id="rId111" Type="http://schemas.openxmlformats.org/officeDocument/2006/relationships/image" Target="../media/image475.jpeg"/><Relationship Id="rId1" Type="http://schemas.openxmlformats.org/officeDocument/2006/relationships/image" Target="../media/image365.jpeg"/><Relationship Id="rId6" Type="http://schemas.openxmlformats.org/officeDocument/2006/relationships/image" Target="../media/image370.jpeg"/><Relationship Id="rId15" Type="http://schemas.openxmlformats.org/officeDocument/2006/relationships/image" Target="../media/image379.jpeg"/><Relationship Id="rId23" Type="http://schemas.openxmlformats.org/officeDocument/2006/relationships/image" Target="../media/image387.jpeg"/><Relationship Id="rId28" Type="http://schemas.openxmlformats.org/officeDocument/2006/relationships/image" Target="../media/image392.jpeg"/><Relationship Id="rId36" Type="http://schemas.openxmlformats.org/officeDocument/2006/relationships/image" Target="../media/image400.jpeg"/><Relationship Id="rId49" Type="http://schemas.openxmlformats.org/officeDocument/2006/relationships/image" Target="../media/image413.jpeg"/><Relationship Id="rId57" Type="http://schemas.openxmlformats.org/officeDocument/2006/relationships/image" Target="../media/image421.jpeg"/><Relationship Id="rId106" Type="http://schemas.openxmlformats.org/officeDocument/2006/relationships/image" Target="../media/image470.jpeg"/><Relationship Id="rId114" Type="http://schemas.openxmlformats.org/officeDocument/2006/relationships/image" Target="../media/image478.jpeg"/><Relationship Id="rId119" Type="http://schemas.openxmlformats.org/officeDocument/2006/relationships/image" Target="../media/image483.jpeg"/><Relationship Id="rId127" Type="http://schemas.openxmlformats.org/officeDocument/2006/relationships/image" Target="../media/image491.jpeg"/><Relationship Id="rId10" Type="http://schemas.openxmlformats.org/officeDocument/2006/relationships/image" Target="../media/image374.jpeg"/><Relationship Id="rId31" Type="http://schemas.openxmlformats.org/officeDocument/2006/relationships/image" Target="../media/image395.jpeg"/><Relationship Id="rId44" Type="http://schemas.openxmlformats.org/officeDocument/2006/relationships/image" Target="../media/image408.jpg"/><Relationship Id="rId52" Type="http://schemas.openxmlformats.org/officeDocument/2006/relationships/image" Target="../media/image416.jpeg"/><Relationship Id="rId60" Type="http://schemas.openxmlformats.org/officeDocument/2006/relationships/image" Target="../media/image424.jpeg"/><Relationship Id="rId65" Type="http://schemas.openxmlformats.org/officeDocument/2006/relationships/image" Target="../media/image429.jpeg"/><Relationship Id="rId73" Type="http://schemas.openxmlformats.org/officeDocument/2006/relationships/image" Target="../media/image437.jpeg"/><Relationship Id="rId78" Type="http://schemas.openxmlformats.org/officeDocument/2006/relationships/image" Target="../media/image442.jpeg"/><Relationship Id="rId81" Type="http://schemas.openxmlformats.org/officeDocument/2006/relationships/image" Target="../media/image445.jpeg"/><Relationship Id="rId86" Type="http://schemas.openxmlformats.org/officeDocument/2006/relationships/image" Target="../media/image450.jpeg"/><Relationship Id="rId94" Type="http://schemas.openxmlformats.org/officeDocument/2006/relationships/image" Target="../media/image458.jpg"/><Relationship Id="rId99" Type="http://schemas.openxmlformats.org/officeDocument/2006/relationships/image" Target="../media/image463.jpeg"/><Relationship Id="rId101" Type="http://schemas.openxmlformats.org/officeDocument/2006/relationships/image" Target="../media/image465.jpeg"/><Relationship Id="rId122" Type="http://schemas.openxmlformats.org/officeDocument/2006/relationships/image" Target="../media/image486.jpeg"/><Relationship Id="rId4" Type="http://schemas.openxmlformats.org/officeDocument/2006/relationships/image" Target="../media/image368.jpeg"/><Relationship Id="rId9" Type="http://schemas.openxmlformats.org/officeDocument/2006/relationships/image" Target="../media/image373.jpeg"/><Relationship Id="rId13" Type="http://schemas.openxmlformats.org/officeDocument/2006/relationships/image" Target="../media/image377.jpeg"/><Relationship Id="rId18" Type="http://schemas.openxmlformats.org/officeDocument/2006/relationships/image" Target="../media/image382.jpeg"/><Relationship Id="rId39" Type="http://schemas.openxmlformats.org/officeDocument/2006/relationships/image" Target="../media/image403.jpeg"/><Relationship Id="rId109" Type="http://schemas.openxmlformats.org/officeDocument/2006/relationships/image" Target="../media/image473.jpeg"/><Relationship Id="rId34" Type="http://schemas.openxmlformats.org/officeDocument/2006/relationships/image" Target="../media/image398.jpeg"/><Relationship Id="rId50" Type="http://schemas.openxmlformats.org/officeDocument/2006/relationships/image" Target="../media/image414.jpeg"/><Relationship Id="rId55" Type="http://schemas.openxmlformats.org/officeDocument/2006/relationships/image" Target="../media/image419.jpeg"/><Relationship Id="rId76" Type="http://schemas.openxmlformats.org/officeDocument/2006/relationships/image" Target="../media/image440.jpeg"/><Relationship Id="rId97" Type="http://schemas.openxmlformats.org/officeDocument/2006/relationships/image" Target="../media/image461.jpeg"/><Relationship Id="rId104" Type="http://schemas.openxmlformats.org/officeDocument/2006/relationships/image" Target="../media/image468.jpeg"/><Relationship Id="rId120" Type="http://schemas.openxmlformats.org/officeDocument/2006/relationships/image" Target="../media/image484.jpeg"/><Relationship Id="rId125" Type="http://schemas.openxmlformats.org/officeDocument/2006/relationships/image" Target="../media/image489.jpeg"/><Relationship Id="rId7" Type="http://schemas.openxmlformats.org/officeDocument/2006/relationships/image" Target="../media/image371.jpeg"/><Relationship Id="rId71" Type="http://schemas.openxmlformats.org/officeDocument/2006/relationships/image" Target="../media/image435.jpeg"/><Relationship Id="rId92" Type="http://schemas.openxmlformats.org/officeDocument/2006/relationships/image" Target="../media/image456.jpeg"/><Relationship Id="rId2" Type="http://schemas.openxmlformats.org/officeDocument/2006/relationships/image" Target="../media/image366.jpeg"/><Relationship Id="rId29" Type="http://schemas.openxmlformats.org/officeDocument/2006/relationships/image" Target="../media/image393.jpeg"/><Relationship Id="rId24" Type="http://schemas.openxmlformats.org/officeDocument/2006/relationships/image" Target="../media/image388.jpeg"/><Relationship Id="rId40" Type="http://schemas.openxmlformats.org/officeDocument/2006/relationships/image" Target="../media/image404.jpeg"/><Relationship Id="rId45" Type="http://schemas.openxmlformats.org/officeDocument/2006/relationships/image" Target="../media/image409.jpg"/><Relationship Id="rId66" Type="http://schemas.openxmlformats.org/officeDocument/2006/relationships/image" Target="../media/image430.jpeg"/><Relationship Id="rId87" Type="http://schemas.openxmlformats.org/officeDocument/2006/relationships/image" Target="../media/image451.jpeg"/><Relationship Id="rId110" Type="http://schemas.openxmlformats.org/officeDocument/2006/relationships/image" Target="../media/image474.jpeg"/><Relationship Id="rId115" Type="http://schemas.openxmlformats.org/officeDocument/2006/relationships/image" Target="../media/image479.jpeg"/><Relationship Id="rId61" Type="http://schemas.openxmlformats.org/officeDocument/2006/relationships/image" Target="../media/image425.jpeg"/><Relationship Id="rId82" Type="http://schemas.openxmlformats.org/officeDocument/2006/relationships/image" Target="../media/image44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75155</xdr:colOff>
      <xdr:row>8</xdr:row>
      <xdr:rowOff>25400</xdr:rowOff>
    </xdr:from>
    <xdr:to>
      <xdr:col>1</xdr:col>
      <xdr:colOff>1096420</xdr:colOff>
      <xdr:row>8</xdr:row>
      <xdr:rowOff>793750</xdr:rowOff>
    </xdr:to>
    <xdr:pic>
      <xdr:nvPicPr>
        <xdr:cNvPr id="8" name="C43300">
          <a:extLst>
            <a:ext uri="{FF2B5EF4-FFF2-40B4-BE49-F238E27FC236}">
              <a16:creationId xmlns:a16="http://schemas.microsoft.com/office/drawing/2014/main" xmlns="" id="{70110C9D-B987-C2F5-27FB-A934AC06915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321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</xdr:row>
      <xdr:rowOff>171226</xdr:rowOff>
    </xdr:from>
    <xdr:to>
      <xdr:col>1</xdr:col>
      <xdr:colOff>1146175</xdr:colOff>
      <xdr:row>9</xdr:row>
      <xdr:rowOff>647924</xdr:rowOff>
    </xdr:to>
    <xdr:pic>
      <xdr:nvPicPr>
        <xdr:cNvPr id="16" name="C43302">
          <a:extLst>
            <a:ext uri="{FF2B5EF4-FFF2-40B4-BE49-F238E27FC236}">
              <a16:creationId xmlns:a16="http://schemas.microsoft.com/office/drawing/2014/main" xmlns="" id="{6C66D047-A3B5-34B9-A576-56856F5A4B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6286276"/>
          <a:ext cx="1120775" cy="476698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</xdr:row>
      <xdr:rowOff>25400</xdr:rowOff>
    </xdr:from>
    <xdr:to>
      <xdr:col>1</xdr:col>
      <xdr:colOff>1096420</xdr:colOff>
      <xdr:row>10</xdr:row>
      <xdr:rowOff>793750</xdr:rowOff>
    </xdr:to>
    <xdr:pic>
      <xdr:nvPicPr>
        <xdr:cNvPr id="25" name="C43304">
          <a:extLst>
            <a:ext uri="{FF2B5EF4-FFF2-40B4-BE49-F238E27FC236}">
              <a16:creationId xmlns:a16="http://schemas.microsoft.com/office/drawing/2014/main" xmlns="" id="{ADDD979A-E621-22C3-3D2A-6F8490382A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959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</xdr:row>
      <xdr:rowOff>25400</xdr:rowOff>
    </xdr:from>
    <xdr:to>
      <xdr:col>1</xdr:col>
      <xdr:colOff>1096420</xdr:colOff>
      <xdr:row>11</xdr:row>
      <xdr:rowOff>793750</xdr:rowOff>
    </xdr:to>
    <xdr:pic>
      <xdr:nvPicPr>
        <xdr:cNvPr id="31" name="C43305">
          <a:extLst>
            <a:ext uri="{FF2B5EF4-FFF2-40B4-BE49-F238E27FC236}">
              <a16:creationId xmlns:a16="http://schemas.microsoft.com/office/drawing/2014/main" xmlns="" id="{6C64D713-52A1-31A6-4AAB-0A1FFCD6CD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778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12</xdr:row>
      <xdr:rowOff>25400</xdr:rowOff>
    </xdr:from>
    <xdr:to>
      <xdr:col>1</xdr:col>
      <xdr:colOff>1096420</xdr:colOff>
      <xdr:row>12</xdr:row>
      <xdr:rowOff>793750</xdr:rowOff>
    </xdr:to>
    <xdr:pic>
      <xdr:nvPicPr>
        <xdr:cNvPr id="36" name="C42845">
          <a:extLst>
            <a:ext uri="{FF2B5EF4-FFF2-40B4-BE49-F238E27FC236}">
              <a16:creationId xmlns:a16="http://schemas.microsoft.com/office/drawing/2014/main" xmlns="" id="{9DC64871-CECE-23E9-F106-69BA5B5674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8597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13</xdr:row>
      <xdr:rowOff>25400</xdr:rowOff>
    </xdr:from>
    <xdr:to>
      <xdr:col>1</xdr:col>
      <xdr:colOff>1096420</xdr:colOff>
      <xdr:row>13</xdr:row>
      <xdr:rowOff>793750</xdr:rowOff>
    </xdr:to>
    <xdr:pic>
      <xdr:nvPicPr>
        <xdr:cNvPr id="41" name="C42844">
          <a:extLst>
            <a:ext uri="{FF2B5EF4-FFF2-40B4-BE49-F238E27FC236}">
              <a16:creationId xmlns:a16="http://schemas.microsoft.com/office/drawing/2014/main" xmlns="" id="{CF762A93-7531-6B57-B243-24B46739EF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417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</xdr:row>
      <xdr:rowOff>25400</xdr:rowOff>
    </xdr:from>
    <xdr:to>
      <xdr:col>1</xdr:col>
      <xdr:colOff>1096420</xdr:colOff>
      <xdr:row>14</xdr:row>
      <xdr:rowOff>793750</xdr:rowOff>
    </xdr:to>
    <xdr:pic>
      <xdr:nvPicPr>
        <xdr:cNvPr id="46" name="C42829">
          <a:extLst>
            <a:ext uri="{FF2B5EF4-FFF2-40B4-BE49-F238E27FC236}">
              <a16:creationId xmlns:a16="http://schemas.microsoft.com/office/drawing/2014/main" xmlns="" id="{2B0B0C78-8563-E321-FE8B-CEC657E6D3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236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15</xdr:row>
      <xdr:rowOff>25400</xdr:rowOff>
    </xdr:from>
    <xdr:to>
      <xdr:col>1</xdr:col>
      <xdr:colOff>1096420</xdr:colOff>
      <xdr:row>15</xdr:row>
      <xdr:rowOff>793750</xdr:rowOff>
    </xdr:to>
    <xdr:pic>
      <xdr:nvPicPr>
        <xdr:cNvPr id="51" name="C42830">
          <a:extLst>
            <a:ext uri="{FF2B5EF4-FFF2-40B4-BE49-F238E27FC236}">
              <a16:creationId xmlns:a16="http://schemas.microsoft.com/office/drawing/2014/main" xmlns="" id="{8022A028-C0D6-A773-77E3-C2BFADB172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0553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16</xdr:row>
      <xdr:rowOff>25400</xdr:rowOff>
    </xdr:from>
    <xdr:to>
      <xdr:col>1</xdr:col>
      <xdr:colOff>1096420</xdr:colOff>
      <xdr:row>16</xdr:row>
      <xdr:rowOff>793750</xdr:rowOff>
    </xdr:to>
    <xdr:pic>
      <xdr:nvPicPr>
        <xdr:cNvPr id="56" name="C43258">
          <a:extLst>
            <a:ext uri="{FF2B5EF4-FFF2-40B4-BE49-F238E27FC236}">
              <a16:creationId xmlns:a16="http://schemas.microsoft.com/office/drawing/2014/main" xmlns="" id="{B87C9920-CF7C-F048-9092-4657B20FE2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8745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19</xdr:row>
      <xdr:rowOff>25400</xdr:rowOff>
    </xdr:from>
    <xdr:to>
      <xdr:col>1</xdr:col>
      <xdr:colOff>1096420</xdr:colOff>
      <xdr:row>19</xdr:row>
      <xdr:rowOff>793750</xdr:rowOff>
    </xdr:to>
    <xdr:pic>
      <xdr:nvPicPr>
        <xdr:cNvPr id="60" name="C43977">
          <a:extLst>
            <a:ext uri="{FF2B5EF4-FFF2-40B4-BE49-F238E27FC236}">
              <a16:creationId xmlns:a16="http://schemas.microsoft.com/office/drawing/2014/main" xmlns="" id="{8C1D768E-E8BD-7918-69F5-199020291E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3512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20</xdr:row>
      <xdr:rowOff>25400</xdr:rowOff>
    </xdr:from>
    <xdr:to>
      <xdr:col>1</xdr:col>
      <xdr:colOff>1096420</xdr:colOff>
      <xdr:row>20</xdr:row>
      <xdr:rowOff>793750</xdr:rowOff>
    </xdr:to>
    <xdr:pic>
      <xdr:nvPicPr>
        <xdr:cNvPr id="1858" name="C43978">
          <a:extLst>
            <a:ext uri="{FF2B5EF4-FFF2-40B4-BE49-F238E27FC236}">
              <a16:creationId xmlns:a16="http://schemas.microsoft.com/office/drawing/2014/main" xmlns="" id="{726EFAE9-8F1F-9B83-CC29-42E3D90FF2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331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21</xdr:row>
      <xdr:rowOff>25400</xdr:rowOff>
    </xdr:from>
    <xdr:to>
      <xdr:col>1</xdr:col>
      <xdr:colOff>1096420</xdr:colOff>
      <xdr:row>21</xdr:row>
      <xdr:rowOff>793750</xdr:rowOff>
    </xdr:to>
    <xdr:pic>
      <xdr:nvPicPr>
        <xdr:cNvPr id="1866" name="C43979">
          <a:extLst>
            <a:ext uri="{FF2B5EF4-FFF2-40B4-BE49-F238E27FC236}">
              <a16:creationId xmlns:a16="http://schemas.microsoft.com/office/drawing/2014/main" xmlns="" id="{764A8521-99AB-7994-0F4A-0E3CDA05F1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51511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22</xdr:row>
      <xdr:rowOff>25400</xdr:rowOff>
    </xdr:from>
    <xdr:to>
      <xdr:col>1</xdr:col>
      <xdr:colOff>1096420</xdr:colOff>
      <xdr:row>22</xdr:row>
      <xdr:rowOff>793750</xdr:rowOff>
    </xdr:to>
    <xdr:pic>
      <xdr:nvPicPr>
        <xdr:cNvPr id="1871" name="C43980">
          <a:extLst>
            <a:ext uri="{FF2B5EF4-FFF2-40B4-BE49-F238E27FC236}">
              <a16:creationId xmlns:a16="http://schemas.microsoft.com/office/drawing/2014/main" xmlns="" id="{47FCFFBE-1104-8FBB-3B3A-18924760D4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5970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23</xdr:row>
      <xdr:rowOff>25400</xdr:rowOff>
    </xdr:from>
    <xdr:to>
      <xdr:col>1</xdr:col>
      <xdr:colOff>1096420</xdr:colOff>
      <xdr:row>23</xdr:row>
      <xdr:rowOff>793750</xdr:rowOff>
    </xdr:to>
    <xdr:pic>
      <xdr:nvPicPr>
        <xdr:cNvPr id="1876" name="C44742">
          <a:extLst>
            <a:ext uri="{FF2B5EF4-FFF2-40B4-BE49-F238E27FC236}">
              <a16:creationId xmlns:a16="http://schemas.microsoft.com/office/drawing/2014/main" xmlns="" id="{063D8CAF-7266-6D7F-056C-1EBF3E9781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67894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24</xdr:row>
      <xdr:rowOff>25400</xdr:rowOff>
    </xdr:from>
    <xdr:to>
      <xdr:col>1</xdr:col>
      <xdr:colOff>1096420</xdr:colOff>
      <xdr:row>24</xdr:row>
      <xdr:rowOff>793750</xdr:rowOff>
    </xdr:to>
    <xdr:pic>
      <xdr:nvPicPr>
        <xdr:cNvPr id="1882" name="C44743">
          <a:extLst>
            <a:ext uri="{FF2B5EF4-FFF2-40B4-BE49-F238E27FC236}">
              <a16:creationId xmlns:a16="http://schemas.microsoft.com/office/drawing/2014/main" xmlns="" id="{A416159D-E7E1-4643-88F2-F7FA602244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7608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25</xdr:row>
      <xdr:rowOff>25400</xdr:rowOff>
    </xdr:from>
    <xdr:to>
      <xdr:col>1</xdr:col>
      <xdr:colOff>1096420</xdr:colOff>
      <xdr:row>25</xdr:row>
      <xdr:rowOff>793750</xdr:rowOff>
    </xdr:to>
    <xdr:pic>
      <xdr:nvPicPr>
        <xdr:cNvPr id="1887" name="C44744">
          <a:extLst>
            <a:ext uri="{FF2B5EF4-FFF2-40B4-BE49-F238E27FC236}">
              <a16:creationId xmlns:a16="http://schemas.microsoft.com/office/drawing/2014/main" xmlns="" id="{36F55D8E-B42E-4641-8088-E1F1E3F3C6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8427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26</xdr:row>
      <xdr:rowOff>25400</xdr:rowOff>
    </xdr:from>
    <xdr:to>
      <xdr:col>1</xdr:col>
      <xdr:colOff>1096420</xdr:colOff>
      <xdr:row>26</xdr:row>
      <xdr:rowOff>793750</xdr:rowOff>
    </xdr:to>
    <xdr:pic>
      <xdr:nvPicPr>
        <xdr:cNvPr id="1892" name="C44745">
          <a:extLst>
            <a:ext uri="{FF2B5EF4-FFF2-40B4-BE49-F238E27FC236}">
              <a16:creationId xmlns:a16="http://schemas.microsoft.com/office/drawing/2014/main" xmlns="" id="{5395DE58-E96D-1B7D-4B1C-332D547F6E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9246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27</xdr:row>
      <xdr:rowOff>25400</xdr:rowOff>
    </xdr:from>
    <xdr:to>
      <xdr:col>1</xdr:col>
      <xdr:colOff>1096420</xdr:colOff>
      <xdr:row>27</xdr:row>
      <xdr:rowOff>793750</xdr:rowOff>
    </xdr:to>
    <xdr:pic>
      <xdr:nvPicPr>
        <xdr:cNvPr id="1898" name="C44746">
          <a:extLst>
            <a:ext uri="{FF2B5EF4-FFF2-40B4-BE49-F238E27FC236}">
              <a16:creationId xmlns:a16="http://schemas.microsoft.com/office/drawing/2014/main" xmlns="" id="{E1E1C1B3-521D-ABC7-02A6-BE280D565C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00660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28</xdr:row>
      <xdr:rowOff>169838</xdr:rowOff>
    </xdr:from>
    <xdr:to>
      <xdr:col>1</xdr:col>
      <xdr:colOff>1146175</xdr:colOff>
      <xdr:row>28</xdr:row>
      <xdr:rowOff>649308</xdr:rowOff>
    </xdr:to>
    <xdr:pic>
      <xdr:nvPicPr>
        <xdr:cNvPr id="1903" name="C39762">
          <a:extLst>
            <a:ext uri="{FF2B5EF4-FFF2-40B4-BE49-F238E27FC236}">
              <a16:creationId xmlns:a16="http://schemas.microsoft.com/office/drawing/2014/main" xmlns="" id="{766DF6BA-E5E9-1C65-FB39-2D37153F5F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1029588"/>
          <a:ext cx="1120775" cy="47947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</xdr:row>
      <xdr:rowOff>25400</xdr:rowOff>
    </xdr:from>
    <xdr:to>
      <xdr:col>1</xdr:col>
      <xdr:colOff>1096420</xdr:colOff>
      <xdr:row>29</xdr:row>
      <xdr:rowOff>793750</xdr:rowOff>
    </xdr:to>
    <xdr:pic>
      <xdr:nvPicPr>
        <xdr:cNvPr id="1908" name="C43269">
          <a:extLst>
            <a:ext uri="{FF2B5EF4-FFF2-40B4-BE49-F238E27FC236}">
              <a16:creationId xmlns:a16="http://schemas.microsoft.com/office/drawing/2014/main" xmlns="" id="{F2E8129E-FC8B-1F74-3207-8E05943866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1704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30</xdr:row>
      <xdr:rowOff>25400</xdr:rowOff>
    </xdr:from>
    <xdr:to>
      <xdr:col>1</xdr:col>
      <xdr:colOff>1096420</xdr:colOff>
      <xdr:row>30</xdr:row>
      <xdr:rowOff>793750</xdr:rowOff>
    </xdr:to>
    <xdr:pic>
      <xdr:nvPicPr>
        <xdr:cNvPr id="1914" name="C43270">
          <a:extLst>
            <a:ext uri="{FF2B5EF4-FFF2-40B4-BE49-F238E27FC236}">
              <a16:creationId xmlns:a16="http://schemas.microsoft.com/office/drawing/2014/main" xmlns="" id="{65AD25F0-A20F-0243-CE63-B01DF4CBA8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2523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</xdr:row>
      <xdr:rowOff>79559</xdr:rowOff>
    </xdr:from>
    <xdr:to>
      <xdr:col>1</xdr:col>
      <xdr:colOff>1146175</xdr:colOff>
      <xdr:row>31</xdr:row>
      <xdr:rowOff>739591</xdr:rowOff>
    </xdr:to>
    <xdr:pic>
      <xdr:nvPicPr>
        <xdr:cNvPr id="1919" name="C36028">
          <a:extLst>
            <a:ext uri="{FF2B5EF4-FFF2-40B4-BE49-F238E27FC236}">
              <a16:creationId xmlns:a16="http://schemas.microsoft.com/office/drawing/2014/main" xmlns="" id="{2CF957E3-8ECB-F651-AB9F-96EB8B8D94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3396759"/>
          <a:ext cx="1120775" cy="660032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32</xdr:row>
      <xdr:rowOff>154116</xdr:rowOff>
    </xdr:from>
    <xdr:to>
      <xdr:col>1</xdr:col>
      <xdr:colOff>1146175</xdr:colOff>
      <xdr:row>32</xdr:row>
      <xdr:rowOff>665034</xdr:rowOff>
    </xdr:to>
    <xdr:pic>
      <xdr:nvPicPr>
        <xdr:cNvPr id="1924" name="C38662">
          <a:extLst>
            <a:ext uri="{FF2B5EF4-FFF2-40B4-BE49-F238E27FC236}">
              <a16:creationId xmlns:a16="http://schemas.microsoft.com/office/drawing/2014/main" xmlns="" id="{92433EBB-5991-C7EA-999E-051EC37676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4290466"/>
          <a:ext cx="1120775" cy="510918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33</xdr:row>
      <xdr:rowOff>193489</xdr:rowOff>
    </xdr:from>
    <xdr:to>
      <xdr:col>1</xdr:col>
      <xdr:colOff>1146175</xdr:colOff>
      <xdr:row>33</xdr:row>
      <xdr:rowOff>625664</xdr:rowOff>
    </xdr:to>
    <xdr:pic>
      <xdr:nvPicPr>
        <xdr:cNvPr id="1975" name="C41726">
          <a:extLst>
            <a:ext uri="{FF2B5EF4-FFF2-40B4-BE49-F238E27FC236}">
              <a16:creationId xmlns:a16="http://schemas.microsoft.com/office/drawing/2014/main" xmlns="" id="{2979B69C-300F-FFB3-8DEF-700035B5BC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34159639"/>
          <a:ext cx="1120775" cy="43217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34</xdr:row>
      <xdr:rowOff>172507</xdr:rowOff>
    </xdr:from>
    <xdr:to>
      <xdr:col>1</xdr:col>
      <xdr:colOff>1146175</xdr:colOff>
      <xdr:row>34</xdr:row>
      <xdr:rowOff>646643</xdr:rowOff>
    </xdr:to>
    <xdr:pic>
      <xdr:nvPicPr>
        <xdr:cNvPr id="1979" name="C41727">
          <a:extLst>
            <a:ext uri="{FF2B5EF4-FFF2-40B4-BE49-F238E27FC236}">
              <a16:creationId xmlns:a16="http://schemas.microsoft.com/office/drawing/2014/main" xmlns="" id="{0A026AAF-489D-B30A-5E81-2F0D762401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34957807"/>
          <a:ext cx="1120775" cy="474136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35</xdr:row>
      <xdr:rowOff>25397</xdr:rowOff>
    </xdr:from>
    <xdr:to>
      <xdr:col>1</xdr:col>
      <xdr:colOff>1096420</xdr:colOff>
      <xdr:row>35</xdr:row>
      <xdr:rowOff>793747</xdr:rowOff>
    </xdr:to>
    <xdr:pic>
      <xdr:nvPicPr>
        <xdr:cNvPr id="1983" name="C43249">
          <a:extLst>
            <a:ext uri="{FF2B5EF4-FFF2-40B4-BE49-F238E27FC236}">
              <a16:creationId xmlns:a16="http://schemas.microsoft.com/office/drawing/2014/main" xmlns="" id="{DD4838EE-68E5-7EEB-0E50-550E327654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5629847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</xdr:row>
      <xdr:rowOff>214703</xdr:rowOff>
    </xdr:from>
    <xdr:to>
      <xdr:col>1</xdr:col>
      <xdr:colOff>1146175</xdr:colOff>
      <xdr:row>36</xdr:row>
      <xdr:rowOff>604448</xdr:rowOff>
    </xdr:to>
    <xdr:pic>
      <xdr:nvPicPr>
        <xdr:cNvPr id="259" name="C41738">
          <a:extLst>
            <a:ext uri="{FF2B5EF4-FFF2-40B4-BE49-F238E27FC236}">
              <a16:creationId xmlns:a16="http://schemas.microsoft.com/office/drawing/2014/main" xmlns="" id="{2B14DFA2-2E17-BE6F-8796-D3E4177B68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36638303"/>
          <a:ext cx="1120775" cy="38974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37</xdr:row>
      <xdr:rowOff>212055</xdr:rowOff>
    </xdr:from>
    <xdr:to>
      <xdr:col>1</xdr:col>
      <xdr:colOff>1146175</xdr:colOff>
      <xdr:row>37</xdr:row>
      <xdr:rowOff>607094</xdr:rowOff>
    </xdr:to>
    <xdr:pic>
      <xdr:nvPicPr>
        <xdr:cNvPr id="263" name="C41740">
          <a:extLst>
            <a:ext uri="{FF2B5EF4-FFF2-40B4-BE49-F238E27FC236}">
              <a16:creationId xmlns:a16="http://schemas.microsoft.com/office/drawing/2014/main" xmlns="" id="{AF69451C-B119-7C01-7A37-9C54A84F57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37454805"/>
          <a:ext cx="1120775" cy="395039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38</xdr:row>
      <xdr:rowOff>25400</xdr:rowOff>
    </xdr:from>
    <xdr:to>
      <xdr:col>1</xdr:col>
      <xdr:colOff>1096420</xdr:colOff>
      <xdr:row>38</xdr:row>
      <xdr:rowOff>793750</xdr:rowOff>
    </xdr:to>
    <xdr:pic>
      <xdr:nvPicPr>
        <xdr:cNvPr id="267" name="C43377">
          <a:extLst>
            <a:ext uri="{FF2B5EF4-FFF2-40B4-BE49-F238E27FC236}">
              <a16:creationId xmlns:a16="http://schemas.microsoft.com/office/drawing/2014/main" xmlns="" id="{F7D6F3CA-6ACA-E975-7383-E5BF79025B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8087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39</xdr:row>
      <xdr:rowOff>25397</xdr:rowOff>
    </xdr:from>
    <xdr:to>
      <xdr:col>1</xdr:col>
      <xdr:colOff>1096420</xdr:colOff>
      <xdr:row>39</xdr:row>
      <xdr:rowOff>793747</xdr:rowOff>
    </xdr:to>
    <xdr:pic>
      <xdr:nvPicPr>
        <xdr:cNvPr id="271" name="C43685">
          <a:extLst>
            <a:ext uri="{FF2B5EF4-FFF2-40B4-BE49-F238E27FC236}">
              <a16:creationId xmlns:a16="http://schemas.microsoft.com/office/drawing/2014/main" xmlns="" id="{B2069191-3B90-AB33-5D95-C2A51EA989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8906447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40</xdr:row>
      <xdr:rowOff>25400</xdr:rowOff>
    </xdr:from>
    <xdr:to>
      <xdr:col>1</xdr:col>
      <xdr:colOff>1096420</xdr:colOff>
      <xdr:row>40</xdr:row>
      <xdr:rowOff>793750</xdr:rowOff>
    </xdr:to>
    <xdr:pic>
      <xdr:nvPicPr>
        <xdr:cNvPr id="275" name="C43614">
          <a:extLst>
            <a:ext uri="{FF2B5EF4-FFF2-40B4-BE49-F238E27FC236}">
              <a16:creationId xmlns:a16="http://schemas.microsoft.com/office/drawing/2014/main" xmlns="" id="{E7CB9BA7-7E85-217F-BE4D-D33E0E91F4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9725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41</xdr:row>
      <xdr:rowOff>25403</xdr:rowOff>
    </xdr:from>
    <xdr:to>
      <xdr:col>1</xdr:col>
      <xdr:colOff>1096420</xdr:colOff>
      <xdr:row>41</xdr:row>
      <xdr:rowOff>793753</xdr:rowOff>
    </xdr:to>
    <xdr:pic>
      <xdr:nvPicPr>
        <xdr:cNvPr id="279" name="C43797">
          <a:extLst>
            <a:ext uri="{FF2B5EF4-FFF2-40B4-BE49-F238E27FC236}">
              <a16:creationId xmlns:a16="http://schemas.microsoft.com/office/drawing/2014/main" xmlns="" id="{BB8E2810-2AC9-2145-DE14-817A60A5D2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0544753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42</xdr:row>
      <xdr:rowOff>25400</xdr:rowOff>
    </xdr:from>
    <xdr:to>
      <xdr:col>1</xdr:col>
      <xdr:colOff>1096420</xdr:colOff>
      <xdr:row>42</xdr:row>
      <xdr:rowOff>793750</xdr:rowOff>
    </xdr:to>
    <xdr:pic>
      <xdr:nvPicPr>
        <xdr:cNvPr id="283" name="C44858">
          <a:extLst>
            <a:ext uri="{FF2B5EF4-FFF2-40B4-BE49-F238E27FC236}">
              <a16:creationId xmlns:a16="http://schemas.microsoft.com/office/drawing/2014/main" xmlns="" id="{0F9741AE-D4D3-918B-5006-3099F14901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1363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43</xdr:row>
      <xdr:rowOff>25397</xdr:rowOff>
    </xdr:from>
    <xdr:to>
      <xdr:col>1</xdr:col>
      <xdr:colOff>1096420</xdr:colOff>
      <xdr:row>43</xdr:row>
      <xdr:rowOff>793747</xdr:rowOff>
    </xdr:to>
    <xdr:pic>
      <xdr:nvPicPr>
        <xdr:cNvPr id="287" name="C43617">
          <a:extLst>
            <a:ext uri="{FF2B5EF4-FFF2-40B4-BE49-F238E27FC236}">
              <a16:creationId xmlns:a16="http://schemas.microsoft.com/office/drawing/2014/main" xmlns="" id="{8FD4F2A8-2141-7CA7-91D2-DA091807FA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2183047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44</xdr:row>
      <xdr:rowOff>25400</xdr:rowOff>
    </xdr:from>
    <xdr:to>
      <xdr:col>1</xdr:col>
      <xdr:colOff>1096420</xdr:colOff>
      <xdr:row>44</xdr:row>
      <xdr:rowOff>793750</xdr:rowOff>
    </xdr:to>
    <xdr:pic>
      <xdr:nvPicPr>
        <xdr:cNvPr id="291" name="C43809">
          <a:extLst>
            <a:ext uri="{FF2B5EF4-FFF2-40B4-BE49-F238E27FC236}">
              <a16:creationId xmlns:a16="http://schemas.microsoft.com/office/drawing/2014/main" xmlns="" id="{5D93FAAB-9D92-B3AA-2C6C-A02C010765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3002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45</xdr:row>
      <xdr:rowOff>25403</xdr:rowOff>
    </xdr:from>
    <xdr:to>
      <xdr:col>1</xdr:col>
      <xdr:colOff>1096420</xdr:colOff>
      <xdr:row>45</xdr:row>
      <xdr:rowOff>793753</xdr:rowOff>
    </xdr:to>
    <xdr:pic>
      <xdr:nvPicPr>
        <xdr:cNvPr id="295" name="C44859">
          <a:extLst>
            <a:ext uri="{FF2B5EF4-FFF2-40B4-BE49-F238E27FC236}">
              <a16:creationId xmlns:a16="http://schemas.microsoft.com/office/drawing/2014/main" xmlns="" id="{C0232200-EF15-5CB0-450A-8BD975F7F7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3821353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46</xdr:row>
      <xdr:rowOff>25400</xdr:rowOff>
    </xdr:from>
    <xdr:to>
      <xdr:col>1</xdr:col>
      <xdr:colOff>1096420</xdr:colOff>
      <xdr:row>46</xdr:row>
      <xdr:rowOff>793750</xdr:rowOff>
    </xdr:to>
    <xdr:pic>
      <xdr:nvPicPr>
        <xdr:cNvPr id="299" name="C43494">
          <a:extLst>
            <a:ext uri="{FF2B5EF4-FFF2-40B4-BE49-F238E27FC236}">
              <a16:creationId xmlns:a16="http://schemas.microsoft.com/office/drawing/2014/main" xmlns="" id="{9B284AE9-653B-DA5C-BA6F-CA6BF51A99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46405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47</xdr:row>
      <xdr:rowOff>25397</xdr:rowOff>
    </xdr:from>
    <xdr:to>
      <xdr:col>1</xdr:col>
      <xdr:colOff>1096420</xdr:colOff>
      <xdr:row>47</xdr:row>
      <xdr:rowOff>793747</xdr:rowOff>
    </xdr:to>
    <xdr:pic>
      <xdr:nvPicPr>
        <xdr:cNvPr id="303" name="C43496">
          <a:extLst>
            <a:ext uri="{FF2B5EF4-FFF2-40B4-BE49-F238E27FC236}">
              <a16:creationId xmlns:a16="http://schemas.microsoft.com/office/drawing/2014/main" xmlns="" id="{8B92EFBF-E4A8-623E-B42C-E6D4D6F354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5459647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50</xdr:row>
      <xdr:rowOff>133961</xdr:rowOff>
    </xdr:from>
    <xdr:to>
      <xdr:col>1</xdr:col>
      <xdr:colOff>1146175</xdr:colOff>
      <xdr:row>50</xdr:row>
      <xdr:rowOff>685189</xdr:rowOff>
    </xdr:to>
    <xdr:pic>
      <xdr:nvPicPr>
        <xdr:cNvPr id="307" name="C39791">
          <a:extLst>
            <a:ext uri="{FF2B5EF4-FFF2-40B4-BE49-F238E27FC236}">
              <a16:creationId xmlns:a16="http://schemas.microsoft.com/office/drawing/2014/main" xmlns="" id="{5645FC4D-F8DD-0F82-A321-C9B9A9FD33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46387361"/>
          <a:ext cx="1120775" cy="551228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51</xdr:row>
      <xdr:rowOff>25403</xdr:rowOff>
    </xdr:from>
    <xdr:to>
      <xdr:col>1</xdr:col>
      <xdr:colOff>1096420</xdr:colOff>
      <xdr:row>51</xdr:row>
      <xdr:rowOff>793753</xdr:rowOff>
    </xdr:to>
    <xdr:pic>
      <xdr:nvPicPr>
        <xdr:cNvPr id="311" name="C39795">
          <a:extLst>
            <a:ext uri="{FF2B5EF4-FFF2-40B4-BE49-F238E27FC236}">
              <a16:creationId xmlns:a16="http://schemas.microsoft.com/office/drawing/2014/main" xmlns="" id="{A18DE644-1C42-3584-1577-65243CF5E9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7097953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52</xdr:row>
      <xdr:rowOff>25400</xdr:rowOff>
    </xdr:from>
    <xdr:to>
      <xdr:col>1</xdr:col>
      <xdr:colOff>1096420</xdr:colOff>
      <xdr:row>52</xdr:row>
      <xdr:rowOff>793750</xdr:rowOff>
    </xdr:to>
    <xdr:pic>
      <xdr:nvPicPr>
        <xdr:cNvPr id="316" name="C44824">
          <a:extLst>
            <a:ext uri="{FF2B5EF4-FFF2-40B4-BE49-F238E27FC236}">
              <a16:creationId xmlns:a16="http://schemas.microsoft.com/office/drawing/2014/main" xmlns="" id="{8F05E89F-FC0A-18D4-5F71-B7E5B1463D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79171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53</xdr:row>
      <xdr:rowOff>142959</xdr:rowOff>
    </xdr:from>
    <xdr:to>
      <xdr:col>1</xdr:col>
      <xdr:colOff>1146175</xdr:colOff>
      <xdr:row>53</xdr:row>
      <xdr:rowOff>676191</xdr:rowOff>
    </xdr:to>
    <xdr:pic>
      <xdr:nvPicPr>
        <xdr:cNvPr id="322" name="C38973">
          <a:extLst>
            <a:ext uri="{FF2B5EF4-FFF2-40B4-BE49-F238E27FC236}">
              <a16:creationId xmlns:a16="http://schemas.microsoft.com/office/drawing/2014/main" xmlns="" id="{82AB57F7-19B3-FF84-05C7-813E65DD4C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48853809"/>
          <a:ext cx="1120775" cy="533232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54</xdr:row>
      <xdr:rowOff>25400</xdr:rowOff>
    </xdr:from>
    <xdr:to>
      <xdr:col>1</xdr:col>
      <xdr:colOff>1096420</xdr:colOff>
      <xdr:row>54</xdr:row>
      <xdr:rowOff>793750</xdr:rowOff>
    </xdr:to>
    <xdr:pic>
      <xdr:nvPicPr>
        <xdr:cNvPr id="327" name="C43356">
          <a:extLst>
            <a:ext uri="{FF2B5EF4-FFF2-40B4-BE49-F238E27FC236}">
              <a16:creationId xmlns:a16="http://schemas.microsoft.com/office/drawing/2014/main" xmlns="" id="{05BD418B-ED8E-3F47-43E9-3BBF89112B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495554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55</xdr:row>
      <xdr:rowOff>130597</xdr:rowOff>
    </xdr:from>
    <xdr:to>
      <xdr:col>1</xdr:col>
      <xdr:colOff>1146175</xdr:colOff>
      <xdr:row>55</xdr:row>
      <xdr:rowOff>688552</xdr:rowOff>
    </xdr:to>
    <xdr:pic>
      <xdr:nvPicPr>
        <xdr:cNvPr id="332" name="C38043">
          <a:extLst>
            <a:ext uri="{FF2B5EF4-FFF2-40B4-BE49-F238E27FC236}">
              <a16:creationId xmlns:a16="http://schemas.microsoft.com/office/drawing/2014/main" xmlns="" id="{9EF4B0A2-4716-7462-83C7-9BD21D3C15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50479747"/>
          <a:ext cx="1120775" cy="55795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56</xdr:row>
      <xdr:rowOff>168117</xdr:rowOff>
    </xdr:from>
    <xdr:to>
      <xdr:col>1</xdr:col>
      <xdr:colOff>1146175</xdr:colOff>
      <xdr:row>56</xdr:row>
      <xdr:rowOff>651031</xdr:rowOff>
    </xdr:to>
    <xdr:pic>
      <xdr:nvPicPr>
        <xdr:cNvPr id="338" name="C41854">
          <a:extLst>
            <a:ext uri="{FF2B5EF4-FFF2-40B4-BE49-F238E27FC236}">
              <a16:creationId xmlns:a16="http://schemas.microsoft.com/office/drawing/2014/main" xmlns="" id="{57537B7A-D3EF-A8C4-21D6-2C60FEDB63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51336417"/>
          <a:ext cx="1120775" cy="482914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57</xdr:row>
      <xdr:rowOff>25397</xdr:rowOff>
    </xdr:from>
    <xdr:to>
      <xdr:col>1</xdr:col>
      <xdr:colOff>1096420</xdr:colOff>
      <xdr:row>57</xdr:row>
      <xdr:rowOff>793747</xdr:rowOff>
    </xdr:to>
    <xdr:pic>
      <xdr:nvPicPr>
        <xdr:cNvPr id="343" name="C42977">
          <a:extLst>
            <a:ext uri="{FF2B5EF4-FFF2-40B4-BE49-F238E27FC236}">
              <a16:creationId xmlns:a16="http://schemas.microsoft.com/office/drawing/2014/main" xmlns="" id="{BAF4E7E5-9646-4D29-5CFE-12E603729C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2012847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58</xdr:row>
      <xdr:rowOff>25400</xdr:rowOff>
    </xdr:from>
    <xdr:to>
      <xdr:col>1</xdr:col>
      <xdr:colOff>1096420</xdr:colOff>
      <xdr:row>58</xdr:row>
      <xdr:rowOff>793750</xdr:rowOff>
    </xdr:to>
    <xdr:pic>
      <xdr:nvPicPr>
        <xdr:cNvPr id="348" name="C42978">
          <a:extLst>
            <a:ext uri="{FF2B5EF4-FFF2-40B4-BE49-F238E27FC236}">
              <a16:creationId xmlns:a16="http://schemas.microsoft.com/office/drawing/2014/main" xmlns="" id="{33643235-A1B5-C97A-8AB9-8E811E88B3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28320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59</xdr:row>
      <xdr:rowOff>25400</xdr:rowOff>
    </xdr:from>
    <xdr:to>
      <xdr:col>1</xdr:col>
      <xdr:colOff>1096420</xdr:colOff>
      <xdr:row>59</xdr:row>
      <xdr:rowOff>793750</xdr:rowOff>
    </xdr:to>
    <xdr:pic>
      <xdr:nvPicPr>
        <xdr:cNvPr id="354" name="C42979">
          <a:extLst>
            <a:ext uri="{FF2B5EF4-FFF2-40B4-BE49-F238E27FC236}">
              <a16:creationId xmlns:a16="http://schemas.microsoft.com/office/drawing/2014/main" xmlns="" id="{613A6255-A42B-36BA-A714-6865B6A762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3651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60</xdr:row>
      <xdr:rowOff>25400</xdr:rowOff>
    </xdr:from>
    <xdr:to>
      <xdr:col>1</xdr:col>
      <xdr:colOff>1096420</xdr:colOff>
      <xdr:row>60</xdr:row>
      <xdr:rowOff>793750</xdr:rowOff>
    </xdr:to>
    <xdr:pic>
      <xdr:nvPicPr>
        <xdr:cNvPr id="359" name="C42980">
          <a:extLst>
            <a:ext uri="{FF2B5EF4-FFF2-40B4-BE49-F238E27FC236}">
              <a16:creationId xmlns:a16="http://schemas.microsoft.com/office/drawing/2014/main" xmlns="" id="{929AB590-824C-379D-0D96-3A9293CD80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4470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61</xdr:row>
      <xdr:rowOff>25400</xdr:rowOff>
    </xdr:from>
    <xdr:to>
      <xdr:col>1</xdr:col>
      <xdr:colOff>1096420</xdr:colOff>
      <xdr:row>61</xdr:row>
      <xdr:rowOff>793750</xdr:rowOff>
    </xdr:to>
    <xdr:pic>
      <xdr:nvPicPr>
        <xdr:cNvPr id="364" name="C42009">
          <a:extLst>
            <a:ext uri="{FF2B5EF4-FFF2-40B4-BE49-F238E27FC236}">
              <a16:creationId xmlns:a16="http://schemas.microsoft.com/office/drawing/2014/main" xmlns="" id="{A72C43C8-BF0D-9874-B9AB-854E1D1297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5289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62</xdr:row>
      <xdr:rowOff>25400</xdr:rowOff>
    </xdr:from>
    <xdr:to>
      <xdr:col>1</xdr:col>
      <xdr:colOff>1096420</xdr:colOff>
      <xdr:row>62</xdr:row>
      <xdr:rowOff>793750</xdr:rowOff>
    </xdr:to>
    <xdr:pic>
      <xdr:nvPicPr>
        <xdr:cNvPr id="370" name="C42010">
          <a:extLst>
            <a:ext uri="{FF2B5EF4-FFF2-40B4-BE49-F238E27FC236}">
              <a16:creationId xmlns:a16="http://schemas.microsoft.com/office/drawing/2014/main" xmlns="" id="{9A54ABDD-79ED-2C37-92FC-4E4E7A5338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6108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63</xdr:row>
      <xdr:rowOff>25400</xdr:rowOff>
    </xdr:from>
    <xdr:to>
      <xdr:col>1</xdr:col>
      <xdr:colOff>1096420</xdr:colOff>
      <xdr:row>63</xdr:row>
      <xdr:rowOff>793750</xdr:rowOff>
    </xdr:to>
    <xdr:pic>
      <xdr:nvPicPr>
        <xdr:cNvPr id="375" name="C42282">
          <a:extLst>
            <a:ext uri="{FF2B5EF4-FFF2-40B4-BE49-F238E27FC236}">
              <a16:creationId xmlns:a16="http://schemas.microsoft.com/office/drawing/2014/main" xmlns="" id="{46AF4A65-E635-71C0-CD1A-A3E1BCA8FE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6927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64</xdr:row>
      <xdr:rowOff>25400</xdr:rowOff>
    </xdr:from>
    <xdr:to>
      <xdr:col>1</xdr:col>
      <xdr:colOff>1096420</xdr:colOff>
      <xdr:row>64</xdr:row>
      <xdr:rowOff>793750</xdr:rowOff>
    </xdr:to>
    <xdr:pic>
      <xdr:nvPicPr>
        <xdr:cNvPr id="380" name="C42302">
          <a:extLst>
            <a:ext uri="{FF2B5EF4-FFF2-40B4-BE49-F238E27FC236}">
              <a16:creationId xmlns:a16="http://schemas.microsoft.com/office/drawing/2014/main" xmlns="" id="{9AF84076-B286-91A0-12FD-99D8F1BBEE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7746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65</xdr:row>
      <xdr:rowOff>25400</xdr:rowOff>
    </xdr:from>
    <xdr:to>
      <xdr:col>1</xdr:col>
      <xdr:colOff>1096420</xdr:colOff>
      <xdr:row>65</xdr:row>
      <xdr:rowOff>793750</xdr:rowOff>
    </xdr:to>
    <xdr:pic>
      <xdr:nvPicPr>
        <xdr:cNvPr id="386" name="C43431">
          <a:extLst>
            <a:ext uri="{FF2B5EF4-FFF2-40B4-BE49-F238E27FC236}">
              <a16:creationId xmlns:a16="http://schemas.microsoft.com/office/drawing/2014/main" xmlns="" id="{751F9C21-866F-17DD-8380-32D157C5AF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8566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66</xdr:row>
      <xdr:rowOff>25400</xdr:rowOff>
    </xdr:from>
    <xdr:to>
      <xdr:col>1</xdr:col>
      <xdr:colOff>1096420</xdr:colOff>
      <xdr:row>66</xdr:row>
      <xdr:rowOff>793750</xdr:rowOff>
    </xdr:to>
    <xdr:pic>
      <xdr:nvPicPr>
        <xdr:cNvPr id="391" name="C43432">
          <a:extLst>
            <a:ext uri="{FF2B5EF4-FFF2-40B4-BE49-F238E27FC236}">
              <a16:creationId xmlns:a16="http://schemas.microsoft.com/office/drawing/2014/main" xmlns="" id="{582C7935-09EA-1E71-6DD6-99EA21DD89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9385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67</xdr:row>
      <xdr:rowOff>25400</xdr:rowOff>
    </xdr:from>
    <xdr:to>
      <xdr:col>1</xdr:col>
      <xdr:colOff>1096420</xdr:colOff>
      <xdr:row>67</xdr:row>
      <xdr:rowOff>793750</xdr:rowOff>
    </xdr:to>
    <xdr:pic>
      <xdr:nvPicPr>
        <xdr:cNvPr id="396" name="C43582">
          <a:extLst>
            <a:ext uri="{FF2B5EF4-FFF2-40B4-BE49-F238E27FC236}">
              <a16:creationId xmlns:a16="http://schemas.microsoft.com/office/drawing/2014/main" xmlns="" id="{6100B9ED-FEE8-938C-B4A8-80E135042E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02043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68</xdr:row>
      <xdr:rowOff>25400</xdr:rowOff>
    </xdr:from>
    <xdr:to>
      <xdr:col>1</xdr:col>
      <xdr:colOff>1096420</xdr:colOff>
      <xdr:row>68</xdr:row>
      <xdr:rowOff>793750</xdr:rowOff>
    </xdr:to>
    <xdr:pic>
      <xdr:nvPicPr>
        <xdr:cNvPr id="402" name="C38378">
          <a:extLst>
            <a:ext uri="{FF2B5EF4-FFF2-40B4-BE49-F238E27FC236}">
              <a16:creationId xmlns:a16="http://schemas.microsoft.com/office/drawing/2014/main" xmlns="" id="{BFCDBA24-9F2B-FFD9-29F9-F0BD1ACBAE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10235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69</xdr:row>
      <xdr:rowOff>148549</xdr:rowOff>
    </xdr:from>
    <xdr:to>
      <xdr:col>1</xdr:col>
      <xdr:colOff>1146175</xdr:colOff>
      <xdr:row>69</xdr:row>
      <xdr:rowOff>670598</xdr:rowOff>
    </xdr:to>
    <xdr:pic>
      <xdr:nvPicPr>
        <xdr:cNvPr id="407" name="C38379">
          <a:extLst>
            <a:ext uri="{FF2B5EF4-FFF2-40B4-BE49-F238E27FC236}">
              <a16:creationId xmlns:a16="http://schemas.microsoft.com/office/drawing/2014/main" xmlns="" id="{7F547C08-2D06-A63D-42E0-4BDD107EA9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61965799"/>
          <a:ext cx="1120775" cy="522049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70</xdr:row>
      <xdr:rowOff>25400</xdr:rowOff>
    </xdr:from>
    <xdr:to>
      <xdr:col>1</xdr:col>
      <xdr:colOff>1096420</xdr:colOff>
      <xdr:row>70</xdr:row>
      <xdr:rowOff>793750</xdr:rowOff>
    </xdr:to>
    <xdr:pic>
      <xdr:nvPicPr>
        <xdr:cNvPr id="412" name="C41996">
          <a:extLst>
            <a:ext uri="{FF2B5EF4-FFF2-40B4-BE49-F238E27FC236}">
              <a16:creationId xmlns:a16="http://schemas.microsoft.com/office/drawing/2014/main" xmlns="" id="{0C5F1D03-CA26-AF7A-62DF-817CAB3EC6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2661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71</xdr:row>
      <xdr:rowOff>25400</xdr:rowOff>
    </xdr:from>
    <xdr:to>
      <xdr:col>1</xdr:col>
      <xdr:colOff>1096420</xdr:colOff>
      <xdr:row>71</xdr:row>
      <xdr:rowOff>793750</xdr:rowOff>
    </xdr:to>
    <xdr:pic>
      <xdr:nvPicPr>
        <xdr:cNvPr id="418" name="C43413">
          <a:extLst>
            <a:ext uri="{FF2B5EF4-FFF2-40B4-BE49-F238E27FC236}">
              <a16:creationId xmlns:a16="http://schemas.microsoft.com/office/drawing/2014/main" xmlns="" id="{9B4C91F2-B651-C59B-BAC1-2DF1C48250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3480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72</xdr:row>
      <xdr:rowOff>25400</xdr:rowOff>
    </xdr:from>
    <xdr:to>
      <xdr:col>1</xdr:col>
      <xdr:colOff>1096420</xdr:colOff>
      <xdr:row>72</xdr:row>
      <xdr:rowOff>793750</xdr:rowOff>
    </xdr:to>
    <xdr:pic>
      <xdr:nvPicPr>
        <xdr:cNvPr id="423" name="C43414">
          <a:extLst>
            <a:ext uri="{FF2B5EF4-FFF2-40B4-BE49-F238E27FC236}">
              <a16:creationId xmlns:a16="http://schemas.microsoft.com/office/drawing/2014/main" xmlns="" id="{0F9F953B-2B65-A31C-00E1-0B50456382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43001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73</xdr:row>
      <xdr:rowOff>84702</xdr:rowOff>
    </xdr:from>
    <xdr:to>
      <xdr:col>1</xdr:col>
      <xdr:colOff>1146175</xdr:colOff>
      <xdr:row>73</xdr:row>
      <xdr:rowOff>734454</xdr:rowOff>
    </xdr:to>
    <xdr:pic>
      <xdr:nvPicPr>
        <xdr:cNvPr id="428" name="C34902">
          <a:extLst>
            <a:ext uri="{FF2B5EF4-FFF2-40B4-BE49-F238E27FC236}">
              <a16:creationId xmlns:a16="http://schemas.microsoft.com/office/drawing/2014/main" xmlns="" id="{EEE4D657-D105-5FE8-4397-19AC7B389D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65178552"/>
          <a:ext cx="1120775" cy="649752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74</xdr:row>
      <xdr:rowOff>55600</xdr:rowOff>
    </xdr:from>
    <xdr:to>
      <xdr:col>1</xdr:col>
      <xdr:colOff>1146175</xdr:colOff>
      <xdr:row>74</xdr:row>
      <xdr:rowOff>763556</xdr:rowOff>
    </xdr:to>
    <xdr:pic>
      <xdr:nvPicPr>
        <xdr:cNvPr id="434" name="C34905">
          <a:extLst>
            <a:ext uri="{FF2B5EF4-FFF2-40B4-BE49-F238E27FC236}">
              <a16:creationId xmlns:a16="http://schemas.microsoft.com/office/drawing/2014/main" xmlns="" id="{BA1FFF67-557E-0FD2-0D05-98BF33B6BA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65968600"/>
          <a:ext cx="1120775" cy="707956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75</xdr:row>
      <xdr:rowOff>125735</xdr:rowOff>
    </xdr:from>
    <xdr:to>
      <xdr:col>1</xdr:col>
      <xdr:colOff>1146175</xdr:colOff>
      <xdr:row>75</xdr:row>
      <xdr:rowOff>693421</xdr:rowOff>
    </xdr:to>
    <xdr:pic>
      <xdr:nvPicPr>
        <xdr:cNvPr id="439" name="C36131">
          <a:extLst>
            <a:ext uri="{FF2B5EF4-FFF2-40B4-BE49-F238E27FC236}">
              <a16:creationId xmlns:a16="http://schemas.microsoft.com/office/drawing/2014/main" xmlns="" id="{E1C77BE8-F2D5-CED0-D851-6E37DE4BA0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66857885"/>
          <a:ext cx="1120775" cy="567686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76</xdr:row>
      <xdr:rowOff>25406</xdr:rowOff>
    </xdr:from>
    <xdr:to>
      <xdr:col>1</xdr:col>
      <xdr:colOff>1096420</xdr:colOff>
      <xdr:row>76</xdr:row>
      <xdr:rowOff>793756</xdr:rowOff>
    </xdr:to>
    <xdr:pic>
      <xdr:nvPicPr>
        <xdr:cNvPr id="444" name="C41851">
          <a:extLst>
            <a:ext uri="{FF2B5EF4-FFF2-40B4-BE49-F238E27FC236}">
              <a16:creationId xmlns:a16="http://schemas.microsoft.com/office/drawing/2014/main" xmlns="" id="{26DFC24F-7CF6-12D3-34CC-9D68CAEEB3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7576706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77</xdr:row>
      <xdr:rowOff>25400</xdr:rowOff>
    </xdr:from>
    <xdr:to>
      <xdr:col>1</xdr:col>
      <xdr:colOff>1096420</xdr:colOff>
      <xdr:row>77</xdr:row>
      <xdr:rowOff>793750</xdr:rowOff>
    </xdr:to>
    <xdr:pic>
      <xdr:nvPicPr>
        <xdr:cNvPr id="450" name="C43474">
          <a:extLst>
            <a:ext uri="{FF2B5EF4-FFF2-40B4-BE49-F238E27FC236}">
              <a16:creationId xmlns:a16="http://schemas.microsoft.com/office/drawing/2014/main" xmlns="" id="{76C7D4FF-D930-EA0C-F105-505C1471A6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8395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78</xdr:row>
      <xdr:rowOff>25400</xdr:rowOff>
    </xdr:from>
    <xdr:to>
      <xdr:col>1</xdr:col>
      <xdr:colOff>1096420</xdr:colOff>
      <xdr:row>78</xdr:row>
      <xdr:rowOff>793750</xdr:rowOff>
    </xdr:to>
    <xdr:pic>
      <xdr:nvPicPr>
        <xdr:cNvPr id="455" name="C43475">
          <a:extLst>
            <a:ext uri="{FF2B5EF4-FFF2-40B4-BE49-F238E27FC236}">
              <a16:creationId xmlns:a16="http://schemas.microsoft.com/office/drawing/2014/main" xmlns="" id="{842D6EE0-5B50-7F60-D704-AF1DE64298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92150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79</xdr:row>
      <xdr:rowOff>25400</xdr:rowOff>
    </xdr:from>
    <xdr:to>
      <xdr:col>1</xdr:col>
      <xdr:colOff>1096420</xdr:colOff>
      <xdr:row>79</xdr:row>
      <xdr:rowOff>793750</xdr:rowOff>
    </xdr:to>
    <xdr:pic>
      <xdr:nvPicPr>
        <xdr:cNvPr id="460" name="C42284">
          <a:extLst>
            <a:ext uri="{FF2B5EF4-FFF2-40B4-BE49-F238E27FC236}">
              <a16:creationId xmlns:a16="http://schemas.microsoft.com/office/drawing/2014/main" xmlns="" id="{FF3F45F3-2403-9D16-ED9E-8D82A21697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0034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80</xdr:row>
      <xdr:rowOff>25394</xdr:rowOff>
    </xdr:from>
    <xdr:to>
      <xdr:col>1</xdr:col>
      <xdr:colOff>1096420</xdr:colOff>
      <xdr:row>80</xdr:row>
      <xdr:rowOff>793744</xdr:rowOff>
    </xdr:to>
    <xdr:pic>
      <xdr:nvPicPr>
        <xdr:cNvPr id="466" name="C42285">
          <a:extLst>
            <a:ext uri="{FF2B5EF4-FFF2-40B4-BE49-F238E27FC236}">
              <a16:creationId xmlns:a16="http://schemas.microsoft.com/office/drawing/2014/main" xmlns="" id="{C82BC84C-0C0F-68B7-81C5-759158261F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0853294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81</xdr:row>
      <xdr:rowOff>25400</xdr:rowOff>
    </xdr:from>
    <xdr:to>
      <xdr:col>1</xdr:col>
      <xdr:colOff>1096420</xdr:colOff>
      <xdr:row>81</xdr:row>
      <xdr:rowOff>793750</xdr:rowOff>
    </xdr:to>
    <xdr:pic>
      <xdr:nvPicPr>
        <xdr:cNvPr id="471" name="C43417">
          <a:extLst>
            <a:ext uri="{FF2B5EF4-FFF2-40B4-BE49-F238E27FC236}">
              <a16:creationId xmlns:a16="http://schemas.microsoft.com/office/drawing/2014/main" xmlns="" id="{6314EBAE-6AF9-ED38-82CE-9EAC915A83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1672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82</xdr:row>
      <xdr:rowOff>25400</xdr:rowOff>
    </xdr:from>
    <xdr:to>
      <xdr:col>1</xdr:col>
      <xdr:colOff>1096420</xdr:colOff>
      <xdr:row>82</xdr:row>
      <xdr:rowOff>793750</xdr:rowOff>
    </xdr:to>
    <xdr:pic>
      <xdr:nvPicPr>
        <xdr:cNvPr id="476" name="C43418">
          <a:extLst>
            <a:ext uri="{FF2B5EF4-FFF2-40B4-BE49-F238E27FC236}">
              <a16:creationId xmlns:a16="http://schemas.microsoft.com/office/drawing/2014/main" xmlns="" id="{7133F7D6-54E3-0495-07C6-6A849088E5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2491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83</xdr:row>
      <xdr:rowOff>25400</xdr:rowOff>
    </xdr:from>
    <xdr:to>
      <xdr:col>1</xdr:col>
      <xdr:colOff>1096420</xdr:colOff>
      <xdr:row>83</xdr:row>
      <xdr:rowOff>793750</xdr:rowOff>
    </xdr:to>
    <xdr:pic>
      <xdr:nvPicPr>
        <xdr:cNvPr id="482" name="C43739">
          <a:extLst>
            <a:ext uri="{FF2B5EF4-FFF2-40B4-BE49-F238E27FC236}">
              <a16:creationId xmlns:a16="http://schemas.microsoft.com/office/drawing/2014/main" xmlns="" id="{8DC544B1-2888-BCD2-4D10-FD96DBC532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3310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84</xdr:row>
      <xdr:rowOff>25406</xdr:rowOff>
    </xdr:from>
    <xdr:to>
      <xdr:col>1</xdr:col>
      <xdr:colOff>1096420</xdr:colOff>
      <xdr:row>84</xdr:row>
      <xdr:rowOff>793756</xdr:rowOff>
    </xdr:to>
    <xdr:pic>
      <xdr:nvPicPr>
        <xdr:cNvPr id="487" name="C42760">
          <a:extLst>
            <a:ext uri="{FF2B5EF4-FFF2-40B4-BE49-F238E27FC236}">
              <a16:creationId xmlns:a16="http://schemas.microsoft.com/office/drawing/2014/main" xmlns="" id="{C30441E1-716A-69D6-6AE9-933ED0D0C2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4129906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85</xdr:row>
      <xdr:rowOff>25400</xdr:rowOff>
    </xdr:from>
    <xdr:to>
      <xdr:col>1</xdr:col>
      <xdr:colOff>1096420</xdr:colOff>
      <xdr:row>85</xdr:row>
      <xdr:rowOff>793750</xdr:rowOff>
    </xdr:to>
    <xdr:pic>
      <xdr:nvPicPr>
        <xdr:cNvPr id="492" name="C42761">
          <a:extLst>
            <a:ext uri="{FF2B5EF4-FFF2-40B4-BE49-F238E27FC236}">
              <a16:creationId xmlns:a16="http://schemas.microsoft.com/office/drawing/2014/main" xmlns="" id="{83013439-2E04-7E58-C109-E264CFA314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4949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86</xdr:row>
      <xdr:rowOff>25400</xdr:rowOff>
    </xdr:from>
    <xdr:to>
      <xdr:col>1</xdr:col>
      <xdr:colOff>1096420</xdr:colOff>
      <xdr:row>86</xdr:row>
      <xdr:rowOff>793750</xdr:rowOff>
    </xdr:to>
    <xdr:pic>
      <xdr:nvPicPr>
        <xdr:cNvPr id="498" name="C42763">
          <a:extLst>
            <a:ext uri="{FF2B5EF4-FFF2-40B4-BE49-F238E27FC236}">
              <a16:creationId xmlns:a16="http://schemas.microsoft.com/office/drawing/2014/main" xmlns="" id="{A37CD3B6-A8DE-58B1-E294-6774CB0E2D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5768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87</xdr:row>
      <xdr:rowOff>25400</xdr:rowOff>
    </xdr:from>
    <xdr:to>
      <xdr:col>1</xdr:col>
      <xdr:colOff>1096420</xdr:colOff>
      <xdr:row>87</xdr:row>
      <xdr:rowOff>793750</xdr:rowOff>
    </xdr:to>
    <xdr:pic>
      <xdr:nvPicPr>
        <xdr:cNvPr id="503" name="C43451">
          <a:extLst>
            <a:ext uri="{FF2B5EF4-FFF2-40B4-BE49-F238E27FC236}">
              <a16:creationId xmlns:a16="http://schemas.microsoft.com/office/drawing/2014/main" xmlns="" id="{405EEA22-49AB-A023-F705-075E14C5F7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65873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88</xdr:row>
      <xdr:rowOff>25394</xdr:rowOff>
    </xdr:from>
    <xdr:to>
      <xdr:col>1</xdr:col>
      <xdr:colOff>1096420</xdr:colOff>
      <xdr:row>88</xdr:row>
      <xdr:rowOff>793744</xdr:rowOff>
    </xdr:to>
    <xdr:pic>
      <xdr:nvPicPr>
        <xdr:cNvPr id="508" name="C43452">
          <a:extLst>
            <a:ext uri="{FF2B5EF4-FFF2-40B4-BE49-F238E27FC236}">
              <a16:creationId xmlns:a16="http://schemas.microsoft.com/office/drawing/2014/main" xmlns="" id="{4D08F429-67E1-32CF-5C52-61516498E1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7406494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89</xdr:row>
      <xdr:rowOff>25400</xdr:rowOff>
    </xdr:from>
    <xdr:to>
      <xdr:col>1</xdr:col>
      <xdr:colOff>1096420</xdr:colOff>
      <xdr:row>89</xdr:row>
      <xdr:rowOff>793750</xdr:rowOff>
    </xdr:to>
    <xdr:pic>
      <xdr:nvPicPr>
        <xdr:cNvPr id="514" name="C43565">
          <a:extLst>
            <a:ext uri="{FF2B5EF4-FFF2-40B4-BE49-F238E27FC236}">
              <a16:creationId xmlns:a16="http://schemas.microsoft.com/office/drawing/2014/main" xmlns="" id="{9D29E672-F7DC-E8DC-0E22-763C0C0A65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82256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90</xdr:row>
      <xdr:rowOff>25400</xdr:rowOff>
    </xdr:from>
    <xdr:to>
      <xdr:col>1</xdr:col>
      <xdr:colOff>1096420</xdr:colOff>
      <xdr:row>90</xdr:row>
      <xdr:rowOff>793750</xdr:rowOff>
    </xdr:to>
    <xdr:pic>
      <xdr:nvPicPr>
        <xdr:cNvPr id="519" name="C43562">
          <a:extLst>
            <a:ext uri="{FF2B5EF4-FFF2-40B4-BE49-F238E27FC236}">
              <a16:creationId xmlns:a16="http://schemas.microsoft.com/office/drawing/2014/main" xmlns="" id="{6C88D9FD-5517-1E49-27A8-3325D0CC6E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9044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91</xdr:row>
      <xdr:rowOff>25400</xdr:rowOff>
    </xdr:from>
    <xdr:to>
      <xdr:col>1</xdr:col>
      <xdr:colOff>1096420</xdr:colOff>
      <xdr:row>91</xdr:row>
      <xdr:rowOff>793750</xdr:rowOff>
    </xdr:to>
    <xdr:pic>
      <xdr:nvPicPr>
        <xdr:cNvPr id="524" name="C43778">
          <a:extLst>
            <a:ext uri="{FF2B5EF4-FFF2-40B4-BE49-F238E27FC236}">
              <a16:creationId xmlns:a16="http://schemas.microsoft.com/office/drawing/2014/main" xmlns="" id="{D87BE12D-9576-7D26-7576-6DE7377945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9863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92</xdr:row>
      <xdr:rowOff>25406</xdr:rowOff>
    </xdr:from>
    <xdr:to>
      <xdr:col>1</xdr:col>
      <xdr:colOff>1096420</xdr:colOff>
      <xdr:row>92</xdr:row>
      <xdr:rowOff>793756</xdr:rowOff>
    </xdr:to>
    <xdr:pic>
      <xdr:nvPicPr>
        <xdr:cNvPr id="530" name="C44790">
          <a:extLst>
            <a:ext uri="{FF2B5EF4-FFF2-40B4-BE49-F238E27FC236}">
              <a16:creationId xmlns:a16="http://schemas.microsoft.com/office/drawing/2014/main" xmlns="" id="{B9911C29-415E-CDA8-6910-F06FA6E1CE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80683106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93</xdr:row>
      <xdr:rowOff>25400</xdr:rowOff>
    </xdr:from>
    <xdr:to>
      <xdr:col>1</xdr:col>
      <xdr:colOff>1096420</xdr:colOff>
      <xdr:row>93</xdr:row>
      <xdr:rowOff>793750</xdr:rowOff>
    </xdr:to>
    <xdr:pic>
      <xdr:nvPicPr>
        <xdr:cNvPr id="535" name="C44791">
          <a:extLst>
            <a:ext uri="{FF2B5EF4-FFF2-40B4-BE49-F238E27FC236}">
              <a16:creationId xmlns:a16="http://schemas.microsoft.com/office/drawing/2014/main" xmlns="" id="{A6A403B6-7248-1EAF-3BE9-3BB729055F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81502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94</xdr:row>
      <xdr:rowOff>25400</xdr:rowOff>
    </xdr:from>
    <xdr:to>
      <xdr:col>1</xdr:col>
      <xdr:colOff>1096420</xdr:colOff>
      <xdr:row>94</xdr:row>
      <xdr:rowOff>793750</xdr:rowOff>
    </xdr:to>
    <xdr:pic>
      <xdr:nvPicPr>
        <xdr:cNvPr id="540" name="C44792">
          <a:extLst>
            <a:ext uri="{FF2B5EF4-FFF2-40B4-BE49-F238E27FC236}">
              <a16:creationId xmlns:a16="http://schemas.microsoft.com/office/drawing/2014/main" xmlns="" id="{9422A28B-CB97-A88A-751F-790F5CBE53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823214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95</xdr:row>
      <xdr:rowOff>25400</xdr:rowOff>
    </xdr:from>
    <xdr:to>
      <xdr:col>1</xdr:col>
      <xdr:colOff>1096420</xdr:colOff>
      <xdr:row>95</xdr:row>
      <xdr:rowOff>793750</xdr:rowOff>
    </xdr:to>
    <xdr:pic>
      <xdr:nvPicPr>
        <xdr:cNvPr id="546" name="C44793">
          <a:extLst>
            <a:ext uri="{FF2B5EF4-FFF2-40B4-BE49-F238E27FC236}">
              <a16:creationId xmlns:a16="http://schemas.microsoft.com/office/drawing/2014/main" xmlns="" id="{776D339A-3B9B-3A10-AE3C-D1CFC705D0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83140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96</xdr:row>
      <xdr:rowOff>25394</xdr:rowOff>
    </xdr:from>
    <xdr:to>
      <xdr:col>1</xdr:col>
      <xdr:colOff>1096420</xdr:colOff>
      <xdr:row>96</xdr:row>
      <xdr:rowOff>793744</xdr:rowOff>
    </xdr:to>
    <xdr:pic>
      <xdr:nvPicPr>
        <xdr:cNvPr id="551" name="C44819">
          <a:extLst>
            <a:ext uri="{FF2B5EF4-FFF2-40B4-BE49-F238E27FC236}">
              <a16:creationId xmlns:a16="http://schemas.microsoft.com/office/drawing/2014/main" xmlns="" id="{F3CCEB3E-D226-57D8-8281-998D5C12A3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83959694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97</xdr:row>
      <xdr:rowOff>172597</xdr:rowOff>
    </xdr:from>
    <xdr:to>
      <xdr:col>1</xdr:col>
      <xdr:colOff>1146175</xdr:colOff>
      <xdr:row>97</xdr:row>
      <xdr:rowOff>646557</xdr:rowOff>
    </xdr:to>
    <xdr:pic>
      <xdr:nvPicPr>
        <xdr:cNvPr id="556" name="C46091">
          <a:extLst>
            <a:ext uri="{FF2B5EF4-FFF2-40B4-BE49-F238E27FC236}">
              <a16:creationId xmlns:a16="http://schemas.microsoft.com/office/drawing/2014/main" xmlns="" id="{F8C3BF0F-D03C-2233-B7EE-477E398776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84926047"/>
          <a:ext cx="1120775" cy="47396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98</xdr:row>
      <xdr:rowOff>182538</xdr:rowOff>
    </xdr:from>
    <xdr:to>
      <xdr:col>1</xdr:col>
      <xdr:colOff>1146175</xdr:colOff>
      <xdr:row>98</xdr:row>
      <xdr:rowOff>636611</xdr:rowOff>
    </xdr:to>
    <xdr:pic>
      <xdr:nvPicPr>
        <xdr:cNvPr id="562" name="C40667">
          <a:extLst>
            <a:ext uri="{FF2B5EF4-FFF2-40B4-BE49-F238E27FC236}">
              <a16:creationId xmlns:a16="http://schemas.microsoft.com/office/drawing/2014/main" xmlns="" id="{509A0C49-A6E3-530A-96E9-DE63328D27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85755138"/>
          <a:ext cx="1120775" cy="454073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99</xdr:row>
      <xdr:rowOff>180349</xdr:rowOff>
    </xdr:from>
    <xdr:to>
      <xdr:col>1</xdr:col>
      <xdr:colOff>1146175</xdr:colOff>
      <xdr:row>99</xdr:row>
      <xdr:rowOff>638798</xdr:rowOff>
    </xdr:to>
    <xdr:pic>
      <xdr:nvPicPr>
        <xdr:cNvPr id="567" name="C40668">
          <a:extLst>
            <a:ext uri="{FF2B5EF4-FFF2-40B4-BE49-F238E27FC236}">
              <a16:creationId xmlns:a16="http://schemas.microsoft.com/office/drawing/2014/main" xmlns="" id="{7937E042-FA0F-91DB-A1B2-DB0C7F5B41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86572099"/>
          <a:ext cx="1120775" cy="458449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100</xdr:row>
      <xdr:rowOff>175047</xdr:rowOff>
    </xdr:from>
    <xdr:to>
      <xdr:col>1</xdr:col>
      <xdr:colOff>1146175</xdr:colOff>
      <xdr:row>100</xdr:row>
      <xdr:rowOff>644109</xdr:rowOff>
    </xdr:to>
    <xdr:pic>
      <xdr:nvPicPr>
        <xdr:cNvPr id="572" name="C40819">
          <a:extLst>
            <a:ext uri="{FF2B5EF4-FFF2-40B4-BE49-F238E27FC236}">
              <a16:creationId xmlns:a16="http://schemas.microsoft.com/office/drawing/2014/main" xmlns="" id="{A7D1D17A-A994-4382-167B-E79E313FBE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87385947"/>
          <a:ext cx="1120775" cy="469062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101</xdr:row>
      <xdr:rowOff>25400</xdr:rowOff>
    </xdr:from>
    <xdr:to>
      <xdr:col>1</xdr:col>
      <xdr:colOff>1096420</xdr:colOff>
      <xdr:row>101</xdr:row>
      <xdr:rowOff>793750</xdr:rowOff>
    </xdr:to>
    <xdr:pic>
      <xdr:nvPicPr>
        <xdr:cNvPr id="578" name="C40903">
          <a:extLst>
            <a:ext uri="{FF2B5EF4-FFF2-40B4-BE49-F238E27FC236}">
              <a16:creationId xmlns:a16="http://schemas.microsoft.com/office/drawing/2014/main" xmlns="" id="{149B37AC-F512-0AE0-24EF-AB3DD67C55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88055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102</xdr:row>
      <xdr:rowOff>194835</xdr:rowOff>
    </xdr:from>
    <xdr:to>
      <xdr:col>1</xdr:col>
      <xdr:colOff>1146175</xdr:colOff>
      <xdr:row>102</xdr:row>
      <xdr:rowOff>624329</xdr:rowOff>
    </xdr:to>
    <xdr:pic>
      <xdr:nvPicPr>
        <xdr:cNvPr id="583" name="C41964">
          <a:extLst>
            <a:ext uri="{FF2B5EF4-FFF2-40B4-BE49-F238E27FC236}">
              <a16:creationId xmlns:a16="http://schemas.microsoft.com/office/drawing/2014/main" xmlns="" id="{780B4FDC-C1F8-89DC-420D-7950DBBEC7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89044035"/>
          <a:ext cx="1120775" cy="429494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103</xdr:row>
      <xdr:rowOff>25400</xdr:rowOff>
    </xdr:from>
    <xdr:to>
      <xdr:col>1</xdr:col>
      <xdr:colOff>1096420</xdr:colOff>
      <xdr:row>103</xdr:row>
      <xdr:rowOff>793750</xdr:rowOff>
    </xdr:to>
    <xdr:pic>
      <xdr:nvPicPr>
        <xdr:cNvPr id="588" name="C43271">
          <a:extLst>
            <a:ext uri="{FF2B5EF4-FFF2-40B4-BE49-F238E27FC236}">
              <a16:creationId xmlns:a16="http://schemas.microsoft.com/office/drawing/2014/main" xmlns="" id="{FCBD0FE0-0D95-AE56-C18E-A374968D62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89693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104</xdr:row>
      <xdr:rowOff>25394</xdr:rowOff>
    </xdr:from>
    <xdr:to>
      <xdr:col>1</xdr:col>
      <xdr:colOff>1096420</xdr:colOff>
      <xdr:row>104</xdr:row>
      <xdr:rowOff>793744</xdr:rowOff>
    </xdr:to>
    <xdr:pic>
      <xdr:nvPicPr>
        <xdr:cNvPr id="594" name="C43272">
          <a:extLst>
            <a:ext uri="{FF2B5EF4-FFF2-40B4-BE49-F238E27FC236}">
              <a16:creationId xmlns:a16="http://schemas.microsoft.com/office/drawing/2014/main" xmlns="" id="{785BA588-AC0F-EEE7-1FD2-582F7C800A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0512894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105</xdr:row>
      <xdr:rowOff>25400</xdr:rowOff>
    </xdr:from>
    <xdr:to>
      <xdr:col>1</xdr:col>
      <xdr:colOff>1096420</xdr:colOff>
      <xdr:row>105</xdr:row>
      <xdr:rowOff>793750</xdr:rowOff>
    </xdr:to>
    <xdr:pic>
      <xdr:nvPicPr>
        <xdr:cNvPr id="599" name="C43693">
          <a:extLst>
            <a:ext uri="{FF2B5EF4-FFF2-40B4-BE49-F238E27FC236}">
              <a16:creationId xmlns:a16="http://schemas.microsoft.com/office/drawing/2014/main" xmlns="" id="{7977BC7D-F55F-5605-C008-25F7BE75C5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1332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106</xdr:row>
      <xdr:rowOff>25400</xdr:rowOff>
    </xdr:from>
    <xdr:to>
      <xdr:col>1</xdr:col>
      <xdr:colOff>1096420</xdr:colOff>
      <xdr:row>106</xdr:row>
      <xdr:rowOff>793750</xdr:rowOff>
    </xdr:to>
    <xdr:pic>
      <xdr:nvPicPr>
        <xdr:cNvPr id="604" name="C43998">
          <a:extLst>
            <a:ext uri="{FF2B5EF4-FFF2-40B4-BE49-F238E27FC236}">
              <a16:creationId xmlns:a16="http://schemas.microsoft.com/office/drawing/2014/main" xmlns="" id="{17AB6F5F-5320-CBAC-050D-586D7F9CCC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2151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107</xdr:row>
      <xdr:rowOff>25400</xdr:rowOff>
    </xdr:from>
    <xdr:to>
      <xdr:col>1</xdr:col>
      <xdr:colOff>1096420</xdr:colOff>
      <xdr:row>107</xdr:row>
      <xdr:rowOff>793750</xdr:rowOff>
    </xdr:to>
    <xdr:pic>
      <xdr:nvPicPr>
        <xdr:cNvPr id="610" name="C44794">
          <a:extLst>
            <a:ext uri="{FF2B5EF4-FFF2-40B4-BE49-F238E27FC236}">
              <a16:creationId xmlns:a16="http://schemas.microsoft.com/office/drawing/2014/main" xmlns="" id="{29E0D7C2-7B6A-C583-9DF7-EB0BCAEE33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29703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108</xdr:row>
      <xdr:rowOff>25406</xdr:rowOff>
    </xdr:from>
    <xdr:to>
      <xdr:col>1</xdr:col>
      <xdr:colOff>1096420</xdr:colOff>
      <xdr:row>108</xdr:row>
      <xdr:rowOff>793756</xdr:rowOff>
    </xdr:to>
    <xdr:pic>
      <xdr:nvPicPr>
        <xdr:cNvPr id="615" name="C44795">
          <a:extLst>
            <a:ext uri="{FF2B5EF4-FFF2-40B4-BE49-F238E27FC236}">
              <a16:creationId xmlns:a16="http://schemas.microsoft.com/office/drawing/2014/main" xmlns="" id="{2BF1EEC4-F8B2-687F-E6D9-C6F34F12E0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3789506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109</xdr:row>
      <xdr:rowOff>25400</xdr:rowOff>
    </xdr:from>
    <xdr:to>
      <xdr:col>1</xdr:col>
      <xdr:colOff>1096420</xdr:colOff>
      <xdr:row>109</xdr:row>
      <xdr:rowOff>793750</xdr:rowOff>
    </xdr:to>
    <xdr:pic>
      <xdr:nvPicPr>
        <xdr:cNvPr id="620" name="C44797">
          <a:extLst>
            <a:ext uri="{FF2B5EF4-FFF2-40B4-BE49-F238E27FC236}">
              <a16:creationId xmlns:a16="http://schemas.microsoft.com/office/drawing/2014/main" xmlns="" id="{96267F31-815B-9F24-FD91-4A014233C8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46086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110</xdr:row>
      <xdr:rowOff>25400</xdr:rowOff>
    </xdr:from>
    <xdr:to>
      <xdr:col>1</xdr:col>
      <xdr:colOff>1096420</xdr:colOff>
      <xdr:row>110</xdr:row>
      <xdr:rowOff>793750</xdr:rowOff>
    </xdr:to>
    <xdr:pic>
      <xdr:nvPicPr>
        <xdr:cNvPr id="626" name="C44820">
          <a:extLst>
            <a:ext uri="{FF2B5EF4-FFF2-40B4-BE49-F238E27FC236}">
              <a16:creationId xmlns:a16="http://schemas.microsoft.com/office/drawing/2014/main" xmlns="" id="{AEF2ABC2-4790-1D48-5D4A-51CFBEBE81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5427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111</xdr:row>
      <xdr:rowOff>25400</xdr:rowOff>
    </xdr:from>
    <xdr:to>
      <xdr:col>1</xdr:col>
      <xdr:colOff>1096420</xdr:colOff>
      <xdr:row>111</xdr:row>
      <xdr:rowOff>793750</xdr:rowOff>
    </xdr:to>
    <xdr:pic>
      <xdr:nvPicPr>
        <xdr:cNvPr id="631" name="C44821">
          <a:extLst>
            <a:ext uri="{FF2B5EF4-FFF2-40B4-BE49-F238E27FC236}">
              <a16:creationId xmlns:a16="http://schemas.microsoft.com/office/drawing/2014/main" xmlns="" id="{51C5B09B-06A5-F02B-A4EF-F818B3742A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6246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112</xdr:row>
      <xdr:rowOff>25394</xdr:rowOff>
    </xdr:from>
    <xdr:to>
      <xdr:col>1</xdr:col>
      <xdr:colOff>1096420</xdr:colOff>
      <xdr:row>112</xdr:row>
      <xdr:rowOff>793744</xdr:rowOff>
    </xdr:to>
    <xdr:pic>
      <xdr:nvPicPr>
        <xdr:cNvPr id="636" name="C41746">
          <a:extLst>
            <a:ext uri="{FF2B5EF4-FFF2-40B4-BE49-F238E27FC236}">
              <a16:creationId xmlns:a16="http://schemas.microsoft.com/office/drawing/2014/main" xmlns="" id="{42E05C4E-2645-8FB3-A685-88A092DC08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7066094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113</xdr:row>
      <xdr:rowOff>25400</xdr:rowOff>
    </xdr:from>
    <xdr:to>
      <xdr:col>1</xdr:col>
      <xdr:colOff>1096420</xdr:colOff>
      <xdr:row>113</xdr:row>
      <xdr:rowOff>793750</xdr:rowOff>
    </xdr:to>
    <xdr:pic>
      <xdr:nvPicPr>
        <xdr:cNvPr id="642" name="C41749">
          <a:extLst>
            <a:ext uri="{FF2B5EF4-FFF2-40B4-BE49-F238E27FC236}">
              <a16:creationId xmlns:a16="http://schemas.microsoft.com/office/drawing/2014/main" xmlns="" id="{72CE3825-D490-6327-5313-5D713C7524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7885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114</xdr:row>
      <xdr:rowOff>25400</xdr:rowOff>
    </xdr:from>
    <xdr:to>
      <xdr:col>1</xdr:col>
      <xdr:colOff>1096420</xdr:colOff>
      <xdr:row>114</xdr:row>
      <xdr:rowOff>793750</xdr:rowOff>
    </xdr:to>
    <xdr:pic>
      <xdr:nvPicPr>
        <xdr:cNvPr id="647" name="C43359">
          <a:extLst>
            <a:ext uri="{FF2B5EF4-FFF2-40B4-BE49-F238E27FC236}">
              <a16:creationId xmlns:a16="http://schemas.microsoft.com/office/drawing/2014/main" xmlns="" id="{033CE453-C973-020C-3D48-13AB1DF292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87044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115</xdr:row>
      <xdr:rowOff>25400</xdr:rowOff>
    </xdr:from>
    <xdr:to>
      <xdr:col>1</xdr:col>
      <xdr:colOff>1096420</xdr:colOff>
      <xdr:row>115</xdr:row>
      <xdr:rowOff>793750</xdr:rowOff>
    </xdr:to>
    <xdr:pic>
      <xdr:nvPicPr>
        <xdr:cNvPr id="652" name="C43729">
          <a:extLst>
            <a:ext uri="{FF2B5EF4-FFF2-40B4-BE49-F238E27FC236}">
              <a16:creationId xmlns:a16="http://schemas.microsoft.com/office/drawing/2014/main" xmlns="" id="{A6CC1BDC-18AA-2802-B21B-3BDCC1BA93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99523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116</xdr:row>
      <xdr:rowOff>25406</xdr:rowOff>
    </xdr:from>
    <xdr:to>
      <xdr:col>1</xdr:col>
      <xdr:colOff>1096420</xdr:colOff>
      <xdr:row>116</xdr:row>
      <xdr:rowOff>793756</xdr:rowOff>
    </xdr:to>
    <xdr:pic>
      <xdr:nvPicPr>
        <xdr:cNvPr id="658" name="C43730">
          <a:extLst>
            <a:ext uri="{FF2B5EF4-FFF2-40B4-BE49-F238E27FC236}">
              <a16:creationId xmlns:a16="http://schemas.microsoft.com/office/drawing/2014/main" xmlns="" id="{8BC546EE-6AA4-3895-32B3-7287E6FD6B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0342706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117</xdr:row>
      <xdr:rowOff>25400</xdr:rowOff>
    </xdr:from>
    <xdr:to>
      <xdr:col>1</xdr:col>
      <xdr:colOff>1096420</xdr:colOff>
      <xdr:row>117</xdr:row>
      <xdr:rowOff>793750</xdr:rowOff>
    </xdr:to>
    <xdr:pic>
      <xdr:nvPicPr>
        <xdr:cNvPr id="663" name="C42749">
          <a:extLst>
            <a:ext uri="{FF2B5EF4-FFF2-40B4-BE49-F238E27FC236}">
              <a16:creationId xmlns:a16="http://schemas.microsoft.com/office/drawing/2014/main" xmlns="" id="{2CCF2AB5-DAFD-0E4F-297F-0392307D76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1161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118</xdr:row>
      <xdr:rowOff>25400</xdr:rowOff>
    </xdr:from>
    <xdr:to>
      <xdr:col>1</xdr:col>
      <xdr:colOff>1096420</xdr:colOff>
      <xdr:row>118</xdr:row>
      <xdr:rowOff>793750</xdr:rowOff>
    </xdr:to>
    <xdr:pic>
      <xdr:nvPicPr>
        <xdr:cNvPr id="668" name="C42750">
          <a:extLst>
            <a:ext uri="{FF2B5EF4-FFF2-40B4-BE49-F238E27FC236}">
              <a16:creationId xmlns:a16="http://schemas.microsoft.com/office/drawing/2014/main" xmlns="" id="{4AE77042-9331-0602-CE6C-191C0327A6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19810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119</xdr:row>
      <xdr:rowOff>25400</xdr:rowOff>
    </xdr:from>
    <xdr:to>
      <xdr:col>1</xdr:col>
      <xdr:colOff>1096420</xdr:colOff>
      <xdr:row>119</xdr:row>
      <xdr:rowOff>793750</xdr:rowOff>
    </xdr:to>
    <xdr:pic>
      <xdr:nvPicPr>
        <xdr:cNvPr id="674" name="C42754">
          <a:extLst>
            <a:ext uri="{FF2B5EF4-FFF2-40B4-BE49-F238E27FC236}">
              <a16:creationId xmlns:a16="http://schemas.microsoft.com/office/drawing/2014/main" xmlns="" id="{863977E7-0D2E-056B-8A06-529BC8A2B5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2800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120</xdr:row>
      <xdr:rowOff>25394</xdr:rowOff>
    </xdr:from>
    <xdr:to>
      <xdr:col>1</xdr:col>
      <xdr:colOff>1096420</xdr:colOff>
      <xdr:row>120</xdr:row>
      <xdr:rowOff>793744</xdr:rowOff>
    </xdr:to>
    <xdr:pic>
      <xdr:nvPicPr>
        <xdr:cNvPr id="679" name="C43552">
          <a:extLst>
            <a:ext uri="{FF2B5EF4-FFF2-40B4-BE49-F238E27FC236}">
              <a16:creationId xmlns:a16="http://schemas.microsoft.com/office/drawing/2014/main" xmlns="" id="{8A1D6064-1374-5D61-9001-24A89082FE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3619294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121</xdr:row>
      <xdr:rowOff>25400</xdr:rowOff>
    </xdr:from>
    <xdr:to>
      <xdr:col>1</xdr:col>
      <xdr:colOff>1096420</xdr:colOff>
      <xdr:row>121</xdr:row>
      <xdr:rowOff>793750</xdr:rowOff>
    </xdr:to>
    <xdr:pic>
      <xdr:nvPicPr>
        <xdr:cNvPr id="683" name="C43553">
          <a:extLst>
            <a:ext uri="{FF2B5EF4-FFF2-40B4-BE49-F238E27FC236}">
              <a16:creationId xmlns:a16="http://schemas.microsoft.com/office/drawing/2014/main" xmlns="" id="{1441C695-31AF-1076-656F-B6AD15FF77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4438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122</xdr:row>
      <xdr:rowOff>25400</xdr:rowOff>
    </xdr:from>
    <xdr:to>
      <xdr:col>1</xdr:col>
      <xdr:colOff>1096420</xdr:colOff>
      <xdr:row>122</xdr:row>
      <xdr:rowOff>793750</xdr:rowOff>
    </xdr:to>
    <xdr:pic>
      <xdr:nvPicPr>
        <xdr:cNvPr id="687" name="C43524">
          <a:extLst>
            <a:ext uri="{FF2B5EF4-FFF2-40B4-BE49-F238E27FC236}">
              <a16:creationId xmlns:a16="http://schemas.microsoft.com/office/drawing/2014/main" xmlns="" id="{F917EDAA-9A1D-095A-BCF5-111229E3C4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5257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123</xdr:row>
      <xdr:rowOff>25400</xdr:rowOff>
    </xdr:from>
    <xdr:to>
      <xdr:col>1</xdr:col>
      <xdr:colOff>1096420</xdr:colOff>
      <xdr:row>123</xdr:row>
      <xdr:rowOff>793750</xdr:rowOff>
    </xdr:to>
    <xdr:pic>
      <xdr:nvPicPr>
        <xdr:cNvPr id="691" name="C43525">
          <a:extLst>
            <a:ext uri="{FF2B5EF4-FFF2-40B4-BE49-F238E27FC236}">
              <a16:creationId xmlns:a16="http://schemas.microsoft.com/office/drawing/2014/main" xmlns="" id="{5A0401E9-7EDC-F9F9-BE83-15CFCA5726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6076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124</xdr:row>
      <xdr:rowOff>25400</xdr:rowOff>
    </xdr:from>
    <xdr:to>
      <xdr:col>1</xdr:col>
      <xdr:colOff>1096420</xdr:colOff>
      <xdr:row>124</xdr:row>
      <xdr:rowOff>793750</xdr:rowOff>
    </xdr:to>
    <xdr:pic>
      <xdr:nvPicPr>
        <xdr:cNvPr id="696" name="C43526">
          <a:extLst>
            <a:ext uri="{FF2B5EF4-FFF2-40B4-BE49-F238E27FC236}">
              <a16:creationId xmlns:a16="http://schemas.microsoft.com/office/drawing/2014/main" xmlns="" id="{734758BC-0691-339E-4E02-3227C727E5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6895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125</xdr:row>
      <xdr:rowOff>140692</xdr:rowOff>
    </xdr:from>
    <xdr:to>
      <xdr:col>1</xdr:col>
      <xdr:colOff>1146175</xdr:colOff>
      <xdr:row>125</xdr:row>
      <xdr:rowOff>678470</xdr:rowOff>
    </xdr:to>
    <xdr:pic>
      <xdr:nvPicPr>
        <xdr:cNvPr id="702" name="C38503">
          <a:extLst>
            <a:ext uri="{FF2B5EF4-FFF2-40B4-BE49-F238E27FC236}">
              <a16:creationId xmlns:a16="http://schemas.microsoft.com/office/drawing/2014/main" xmlns="" id="{F8B76CC8-F22D-EEAF-7C45-4E8A266D5A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07830342"/>
          <a:ext cx="1120775" cy="537778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126</xdr:row>
      <xdr:rowOff>143346</xdr:rowOff>
    </xdr:from>
    <xdr:to>
      <xdr:col>1</xdr:col>
      <xdr:colOff>1146175</xdr:colOff>
      <xdr:row>126</xdr:row>
      <xdr:rowOff>675796</xdr:rowOff>
    </xdr:to>
    <xdr:pic>
      <xdr:nvPicPr>
        <xdr:cNvPr id="707" name="C38504">
          <a:extLst>
            <a:ext uri="{FF2B5EF4-FFF2-40B4-BE49-F238E27FC236}">
              <a16:creationId xmlns:a16="http://schemas.microsoft.com/office/drawing/2014/main" xmlns="" id="{1C0C5BD9-ADB2-FFAE-CF61-22573A36C1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08652146"/>
          <a:ext cx="1120775" cy="5324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127</xdr:row>
      <xdr:rowOff>25400</xdr:rowOff>
    </xdr:from>
    <xdr:to>
      <xdr:col>1</xdr:col>
      <xdr:colOff>1096420</xdr:colOff>
      <xdr:row>127</xdr:row>
      <xdr:rowOff>793750</xdr:rowOff>
    </xdr:to>
    <xdr:pic>
      <xdr:nvPicPr>
        <xdr:cNvPr id="712" name="C43419">
          <a:extLst>
            <a:ext uri="{FF2B5EF4-FFF2-40B4-BE49-F238E27FC236}">
              <a16:creationId xmlns:a16="http://schemas.microsoft.com/office/drawing/2014/main" xmlns="" id="{F107BBF2-F99A-2E6A-6CE4-13C0F6B773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093533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128</xdr:row>
      <xdr:rowOff>66117</xdr:rowOff>
    </xdr:from>
    <xdr:to>
      <xdr:col>1</xdr:col>
      <xdr:colOff>1146175</xdr:colOff>
      <xdr:row>128</xdr:row>
      <xdr:rowOff>753044</xdr:rowOff>
    </xdr:to>
    <xdr:pic>
      <xdr:nvPicPr>
        <xdr:cNvPr id="718" name="C34225">
          <a:extLst>
            <a:ext uri="{FF2B5EF4-FFF2-40B4-BE49-F238E27FC236}">
              <a16:creationId xmlns:a16="http://schemas.microsoft.com/office/drawing/2014/main" xmlns="" id="{43C36128-4239-B87F-110B-B89B950D4B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10213217"/>
          <a:ext cx="1120775" cy="68692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129</xdr:row>
      <xdr:rowOff>73161</xdr:rowOff>
    </xdr:from>
    <xdr:to>
      <xdr:col>1</xdr:col>
      <xdr:colOff>1146175</xdr:colOff>
      <xdr:row>129</xdr:row>
      <xdr:rowOff>745986</xdr:rowOff>
    </xdr:to>
    <xdr:pic>
      <xdr:nvPicPr>
        <xdr:cNvPr id="723" name="C34226">
          <a:extLst>
            <a:ext uri="{FF2B5EF4-FFF2-40B4-BE49-F238E27FC236}">
              <a16:creationId xmlns:a16="http://schemas.microsoft.com/office/drawing/2014/main" xmlns="" id="{FE2A7188-E4EE-6229-3EAD-976D8C0222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11039411"/>
          <a:ext cx="1120775" cy="67282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130</xdr:row>
      <xdr:rowOff>68151</xdr:rowOff>
    </xdr:from>
    <xdr:to>
      <xdr:col>1</xdr:col>
      <xdr:colOff>1146175</xdr:colOff>
      <xdr:row>130</xdr:row>
      <xdr:rowOff>751007</xdr:rowOff>
    </xdr:to>
    <xdr:pic>
      <xdr:nvPicPr>
        <xdr:cNvPr id="728" name="C35573">
          <a:extLst>
            <a:ext uri="{FF2B5EF4-FFF2-40B4-BE49-F238E27FC236}">
              <a16:creationId xmlns:a16="http://schemas.microsoft.com/office/drawing/2014/main" xmlns="" id="{EA975789-B96D-F36D-D341-8925475E09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11853551"/>
          <a:ext cx="1120775" cy="682856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131</xdr:row>
      <xdr:rowOff>87399</xdr:rowOff>
    </xdr:from>
    <xdr:to>
      <xdr:col>1</xdr:col>
      <xdr:colOff>1146175</xdr:colOff>
      <xdr:row>131</xdr:row>
      <xdr:rowOff>731753</xdr:rowOff>
    </xdr:to>
    <xdr:pic>
      <xdr:nvPicPr>
        <xdr:cNvPr id="734" name="C36412">
          <a:extLst>
            <a:ext uri="{FF2B5EF4-FFF2-40B4-BE49-F238E27FC236}">
              <a16:creationId xmlns:a16="http://schemas.microsoft.com/office/drawing/2014/main" xmlns="" id="{A2EC3B14-F6EC-0380-0371-1CFD0EB449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12691949"/>
          <a:ext cx="1120775" cy="64435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132</xdr:row>
      <xdr:rowOff>73521</xdr:rowOff>
    </xdr:from>
    <xdr:to>
      <xdr:col>1</xdr:col>
      <xdr:colOff>1146175</xdr:colOff>
      <xdr:row>132</xdr:row>
      <xdr:rowOff>745617</xdr:rowOff>
    </xdr:to>
    <xdr:pic>
      <xdr:nvPicPr>
        <xdr:cNvPr id="739" name="C37158">
          <a:extLst>
            <a:ext uri="{FF2B5EF4-FFF2-40B4-BE49-F238E27FC236}">
              <a16:creationId xmlns:a16="http://schemas.microsoft.com/office/drawing/2014/main" xmlns="" id="{268BA8AF-3EA0-7BC2-DBA5-54B8B8230B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13497221"/>
          <a:ext cx="1120775" cy="672096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133</xdr:row>
      <xdr:rowOff>25400</xdr:rowOff>
    </xdr:from>
    <xdr:to>
      <xdr:col>1</xdr:col>
      <xdr:colOff>1096420</xdr:colOff>
      <xdr:row>133</xdr:row>
      <xdr:rowOff>793750</xdr:rowOff>
    </xdr:to>
    <xdr:pic>
      <xdr:nvPicPr>
        <xdr:cNvPr id="744" name="C43421">
          <a:extLst>
            <a:ext uri="{FF2B5EF4-FFF2-40B4-BE49-F238E27FC236}">
              <a16:creationId xmlns:a16="http://schemas.microsoft.com/office/drawing/2014/main" xmlns="" id="{E9FFA358-0030-8F96-915E-0DEA71AC2F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4268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134</xdr:row>
      <xdr:rowOff>25400</xdr:rowOff>
    </xdr:from>
    <xdr:to>
      <xdr:col>1</xdr:col>
      <xdr:colOff>1096420</xdr:colOff>
      <xdr:row>134</xdr:row>
      <xdr:rowOff>793750</xdr:rowOff>
    </xdr:to>
    <xdr:pic>
      <xdr:nvPicPr>
        <xdr:cNvPr id="750" name="C44876">
          <a:extLst>
            <a:ext uri="{FF2B5EF4-FFF2-40B4-BE49-F238E27FC236}">
              <a16:creationId xmlns:a16="http://schemas.microsoft.com/office/drawing/2014/main" xmlns="" id="{00F38FA7-9F30-C745-8656-78AA9E2C32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50874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135</xdr:row>
      <xdr:rowOff>25400</xdr:rowOff>
    </xdr:from>
    <xdr:to>
      <xdr:col>1</xdr:col>
      <xdr:colOff>1096420</xdr:colOff>
      <xdr:row>135</xdr:row>
      <xdr:rowOff>793750</xdr:rowOff>
    </xdr:to>
    <xdr:pic>
      <xdr:nvPicPr>
        <xdr:cNvPr id="755" name="C44877">
          <a:extLst>
            <a:ext uri="{FF2B5EF4-FFF2-40B4-BE49-F238E27FC236}">
              <a16:creationId xmlns:a16="http://schemas.microsoft.com/office/drawing/2014/main" xmlns="" id="{BE1AE6D5-03F3-E983-3F9D-84731278B0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5906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136</xdr:row>
      <xdr:rowOff>25400</xdr:rowOff>
    </xdr:from>
    <xdr:to>
      <xdr:col>1</xdr:col>
      <xdr:colOff>1096420</xdr:colOff>
      <xdr:row>136</xdr:row>
      <xdr:rowOff>793750</xdr:rowOff>
    </xdr:to>
    <xdr:pic>
      <xdr:nvPicPr>
        <xdr:cNvPr id="760" name="C43822">
          <a:extLst>
            <a:ext uri="{FF2B5EF4-FFF2-40B4-BE49-F238E27FC236}">
              <a16:creationId xmlns:a16="http://schemas.microsoft.com/office/drawing/2014/main" xmlns="" id="{9F6B11BA-40A6-14C3-97C1-E97A173FFE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6725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137</xdr:row>
      <xdr:rowOff>25400</xdr:rowOff>
    </xdr:from>
    <xdr:to>
      <xdr:col>1</xdr:col>
      <xdr:colOff>1096420</xdr:colOff>
      <xdr:row>137</xdr:row>
      <xdr:rowOff>793750</xdr:rowOff>
    </xdr:to>
    <xdr:pic>
      <xdr:nvPicPr>
        <xdr:cNvPr id="766" name="C43823">
          <a:extLst>
            <a:ext uri="{FF2B5EF4-FFF2-40B4-BE49-F238E27FC236}">
              <a16:creationId xmlns:a16="http://schemas.microsoft.com/office/drawing/2014/main" xmlns="" id="{0F68A2A8-E732-2157-B77A-9F5A2E3512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7544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138</xdr:row>
      <xdr:rowOff>25400</xdr:rowOff>
    </xdr:from>
    <xdr:to>
      <xdr:col>1</xdr:col>
      <xdr:colOff>1096420</xdr:colOff>
      <xdr:row>138</xdr:row>
      <xdr:rowOff>793750</xdr:rowOff>
    </xdr:to>
    <xdr:pic>
      <xdr:nvPicPr>
        <xdr:cNvPr id="771" name="C43826">
          <a:extLst>
            <a:ext uri="{FF2B5EF4-FFF2-40B4-BE49-F238E27FC236}">
              <a16:creationId xmlns:a16="http://schemas.microsoft.com/office/drawing/2014/main" xmlns="" id="{2368A86C-80FA-2D2E-80D6-85A87809AD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83640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139</xdr:row>
      <xdr:rowOff>25400</xdr:rowOff>
    </xdr:from>
    <xdr:to>
      <xdr:col>1</xdr:col>
      <xdr:colOff>1096420</xdr:colOff>
      <xdr:row>139</xdr:row>
      <xdr:rowOff>793750</xdr:rowOff>
    </xdr:to>
    <xdr:pic>
      <xdr:nvPicPr>
        <xdr:cNvPr id="776" name="C44812">
          <a:extLst>
            <a:ext uri="{FF2B5EF4-FFF2-40B4-BE49-F238E27FC236}">
              <a16:creationId xmlns:a16="http://schemas.microsoft.com/office/drawing/2014/main" xmlns="" id="{563DD2F2-4B6E-EEA7-F898-4F2FAB2F83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9183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140</xdr:row>
      <xdr:rowOff>25400</xdr:rowOff>
    </xdr:from>
    <xdr:to>
      <xdr:col>1</xdr:col>
      <xdr:colOff>1096420</xdr:colOff>
      <xdr:row>140</xdr:row>
      <xdr:rowOff>793750</xdr:rowOff>
    </xdr:to>
    <xdr:pic>
      <xdr:nvPicPr>
        <xdr:cNvPr id="782" name="C44869">
          <a:extLst>
            <a:ext uri="{FF2B5EF4-FFF2-40B4-BE49-F238E27FC236}">
              <a16:creationId xmlns:a16="http://schemas.microsoft.com/office/drawing/2014/main" xmlns="" id="{4A6EE0FE-A1F7-A6B9-6419-4CB4F4A64D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0002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141</xdr:row>
      <xdr:rowOff>25400</xdr:rowOff>
    </xdr:from>
    <xdr:to>
      <xdr:col>1</xdr:col>
      <xdr:colOff>1096420</xdr:colOff>
      <xdr:row>141</xdr:row>
      <xdr:rowOff>793750</xdr:rowOff>
    </xdr:to>
    <xdr:pic>
      <xdr:nvPicPr>
        <xdr:cNvPr id="787" name="C44870">
          <a:extLst>
            <a:ext uri="{FF2B5EF4-FFF2-40B4-BE49-F238E27FC236}">
              <a16:creationId xmlns:a16="http://schemas.microsoft.com/office/drawing/2014/main" xmlns="" id="{5A21CAAF-F8F3-D036-8425-912728C8DF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0821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142</xdr:row>
      <xdr:rowOff>25400</xdr:rowOff>
    </xdr:from>
    <xdr:to>
      <xdr:col>1</xdr:col>
      <xdr:colOff>1096420</xdr:colOff>
      <xdr:row>142</xdr:row>
      <xdr:rowOff>793750</xdr:rowOff>
    </xdr:to>
    <xdr:pic>
      <xdr:nvPicPr>
        <xdr:cNvPr id="792" name="C43476">
          <a:extLst>
            <a:ext uri="{FF2B5EF4-FFF2-40B4-BE49-F238E27FC236}">
              <a16:creationId xmlns:a16="http://schemas.microsoft.com/office/drawing/2014/main" xmlns="" id="{D4A19F59-2347-2212-A698-EE5AFBD1A3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1640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143</xdr:row>
      <xdr:rowOff>25400</xdr:rowOff>
    </xdr:from>
    <xdr:to>
      <xdr:col>1</xdr:col>
      <xdr:colOff>1096420</xdr:colOff>
      <xdr:row>143</xdr:row>
      <xdr:rowOff>793750</xdr:rowOff>
    </xdr:to>
    <xdr:pic>
      <xdr:nvPicPr>
        <xdr:cNvPr id="798" name="C43477">
          <a:extLst>
            <a:ext uri="{FF2B5EF4-FFF2-40B4-BE49-F238E27FC236}">
              <a16:creationId xmlns:a16="http://schemas.microsoft.com/office/drawing/2014/main" xmlns="" id="{7EE539EA-AFE4-DBCE-BA16-590AEAA9FD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2459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144</xdr:row>
      <xdr:rowOff>25400</xdr:rowOff>
    </xdr:from>
    <xdr:to>
      <xdr:col>1</xdr:col>
      <xdr:colOff>1096420</xdr:colOff>
      <xdr:row>144</xdr:row>
      <xdr:rowOff>793750</xdr:rowOff>
    </xdr:to>
    <xdr:pic>
      <xdr:nvPicPr>
        <xdr:cNvPr id="803" name="C44872">
          <a:extLst>
            <a:ext uri="{FF2B5EF4-FFF2-40B4-BE49-F238E27FC236}">
              <a16:creationId xmlns:a16="http://schemas.microsoft.com/office/drawing/2014/main" xmlns="" id="{0D681D07-3D27-D814-2DBD-34EA2161D6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3278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145</xdr:row>
      <xdr:rowOff>25400</xdr:rowOff>
    </xdr:from>
    <xdr:to>
      <xdr:col>1</xdr:col>
      <xdr:colOff>1096420</xdr:colOff>
      <xdr:row>145</xdr:row>
      <xdr:rowOff>793750</xdr:rowOff>
    </xdr:to>
    <xdr:pic>
      <xdr:nvPicPr>
        <xdr:cNvPr id="808" name="C44873">
          <a:extLst>
            <a:ext uri="{FF2B5EF4-FFF2-40B4-BE49-F238E27FC236}">
              <a16:creationId xmlns:a16="http://schemas.microsoft.com/office/drawing/2014/main" xmlns="" id="{FDA95730-8F60-5A1A-84DB-5B49511618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4098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149</xdr:row>
      <xdr:rowOff>167295</xdr:rowOff>
    </xdr:from>
    <xdr:to>
      <xdr:col>1</xdr:col>
      <xdr:colOff>1146175</xdr:colOff>
      <xdr:row>149</xdr:row>
      <xdr:rowOff>651863</xdr:rowOff>
    </xdr:to>
    <xdr:pic>
      <xdr:nvPicPr>
        <xdr:cNvPr id="814" name="C41467">
          <a:extLst>
            <a:ext uri="{FF2B5EF4-FFF2-40B4-BE49-F238E27FC236}">
              <a16:creationId xmlns:a16="http://schemas.microsoft.com/office/drawing/2014/main" xmlns="" id="{C7A2244D-4D59-9C53-2546-C65E364582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25059095"/>
          <a:ext cx="1120775" cy="484568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150</xdr:row>
      <xdr:rowOff>124954</xdr:rowOff>
    </xdr:from>
    <xdr:to>
      <xdr:col>1</xdr:col>
      <xdr:colOff>1146175</xdr:colOff>
      <xdr:row>150</xdr:row>
      <xdr:rowOff>694208</xdr:rowOff>
    </xdr:to>
    <xdr:pic>
      <xdr:nvPicPr>
        <xdr:cNvPr id="819" name="C41468">
          <a:extLst>
            <a:ext uri="{FF2B5EF4-FFF2-40B4-BE49-F238E27FC236}">
              <a16:creationId xmlns:a16="http://schemas.microsoft.com/office/drawing/2014/main" xmlns="" id="{7437653B-A336-2C7B-9DBA-7437FA0A84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25835904"/>
          <a:ext cx="1120775" cy="56925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151</xdr:row>
      <xdr:rowOff>132817</xdr:rowOff>
    </xdr:from>
    <xdr:to>
      <xdr:col>1</xdr:col>
      <xdr:colOff>1146175</xdr:colOff>
      <xdr:row>151</xdr:row>
      <xdr:rowOff>686344</xdr:rowOff>
    </xdr:to>
    <xdr:pic>
      <xdr:nvPicPr>
        <xdr:cNvPr id="824" name="C41473">
          <a:extLst>
            <a:ext uri="{FF2B5EF4-FFF2-40B4-BE49-F238E27FC236}">
              <a16:creationId xmlns:a16="http://schemas.microsoft.com/office/drawing/2014/main" xmlns="" id="{DDE00A59-DA9A-3B87-472F-2FD50ED652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26662917"/>
          <a:ext cx="1120775" cy="55352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152</xdr:row>
      <xdr:rowOff>152921</xdr:rowOff>
    </xdr:from>
    <xdr:to>
      <xdr:col>1</xdr:col>
      <xdr:colOff>1146175</xdr:colOff>
      <xdr:row>152</xdr:row>
      <xdr:rowOff>666240</xdr:rowOff>
    </xdr:to>
    <xdr:pic>
      <xdr:nvPicPr>
        <xdr:cNvPr id="830" name="C41474">
          <a:extLst>
            <a:ext uri="{FF2B5EF4-FFF2-40B4-BE49-F238E27FC236}">
              <a16:creationId xmlns:a16="http://schemas.microsoft.com/office/drawing/2014/main" xmlns="" id="{7B8A4D87-3856-8AB7-D58A-7A79CDB06A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27502171"/>
          <a:ext cx="1120775" cy="513319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153</xdr:row>
      <xdr:rowOff>25400</xdr:rowOff>
    </xdr:from>
    <xdr:to>
      <xdr:col>1</xdr:col>
      <xdr:colOff>1096420</xdr:colOff>
      <xdr:row>153</xdr:row>
      <xdr:rowOff>793750</xdr:rowOff>
    </xdr:to>
    <xdr:pic>
      <xdr:nvPicPr>
        <xdr:cNvPr id="835" name="C44894">
          <a:extLst>
            <a:ext uri="{FF2B5EF4-FFF2-40B4-BE49-F238E27FC236}">
              <a16:creationId xmlns:a16="http://schemas.microsoft.com/office/drawing/2014/main" xmlns="" id="{4D2DE273-CE95-92A2-A0E9-843B4BD5D7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8193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154</xdr:row>
      <xdr:rowOff>25400</xdr:rowOff>
    </xdr:from>
    <xdr:to>
      <xdr:col>1</xdr:col>
      <xdr:colOff>1096420</xdr:colOff>
      <xdr:row>154</xdr:row>
      <xdr:rowOff>793750</xdr:rowOff>
    </xdr:to>
    <xdr:pic>
      <xdr:nvPicPr>
        <xdr:cNvPr id="840" name="C44895">
          <a:extLst>
            <a:ext uri="{FF2B5EF4-FFF2-40B4-BE49-F238E27FC236}">
              <a16:creationId xmlns:a16="http://schemas.microsoft.com/office/drawing/2014/main" xmlns="" id="{D27C34A4-9DA2-D036-1F7A-A5376772B4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9012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155</xdr:row>
      <xdr:rowOff>25400</xdr:rowOff>
    </xdr:from>
    <xdr:to>
      <xdr:col>1</xdr:col>
      <xdr:colOff>1096420</xdr:colOff>
      <xdr:row>155</xdr:row>
      <xdr:rowOff>793750</xdr:rowOff>
    </xdr:to>
    <xdr:pic>
      <xdr:nvPicPr>
        <xdr:cNvPr id="846" name="C44896">
          <a:extLst>
            <a:ext uri="{FF2B5EF4-FFF2-40B4-BE49-F238E27FC236}">
              <a16:creationId xmlns:a16="http://schemas.microsoft.com/office/drawing/2014/main" xmlns="" id="{39216F2C-1B4A-6204-35A4-1CD050AFDB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98321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156</xdr:row>
      <xdr:rowOff>228166</xdr:rowOff>
    </xdr:from>
    <xdr:to>
      <xdr:col>1</xdr:col>
      <xdr:colOff>1146175</xdr:colOff>
      <xdr:row>156</xdr:row>
      <xdr:rowOff>590981</xdr:rowOff>
    </xdr:to>
    <xdr:pic>
      <xdr:nvPicPr>
        <xdr:cNvPr id="851" name="C40800">
          <a:extLst>
            <a:ext uri="{FF2B5EF4-FFF2-40B4-BE49-F238E27FC236}">
              <a16:creationId xmlns:a16="http://schemas.microsoft.com/office/drawing/2014/main" xmlns="" id="{E87E07A2-876E-AFAF-E162-17730E2320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30854016"/>
          <a:ext cx="1120775" cy="36281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157</xdr:row>
      <xdr:rowOff>229071</xdr:rowOff>
    </xdr:from>
    <xdr:to>
      <xdr:col>1</xdr:col>
      <xdr:colOff>1146175</xdr:colOff>
      <xdr:row>157</xdr:row>
      <xdr:rowOff>590067</xdr:rowOff>
    </xdr:to>
    <xdr:pic>
      <xdr:nvPicPr>
        <xdr:cNvPr id="856" name="C41677">
          <a:extLst>
            <a:ext uri="{FF2B5EF4-FFF2-40B4-BE49-F238E27FC236}">
              <a16:creationId xmlns:a16="http://schemas.microsoft.com/office/drawing/2014/main" xmlns="" id="{144E933F-6CB9-C72D-E80C-D4B7A14A24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31674071"/>
          <a:ext cx="1120775" cy="360996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158</xdr:row>
      <xdr:rowOff>235086</xdr:rowOff>
    </xdr:from>
    <xdr:to>
      <xdr:col>1</xdr:col>
      <xdr:colOff>1146175</xdr:colOff>
      <xdr:row>158</xdr:row>
      <xdr:rowOff>584052</xdr:rowOff>
    </xdr:to>
    <xdr:pic>
      <xdr:nvPicPr>
        <xdr:cNvPr id="862" name="C42901">
          <a:extLst>
            <a:ext uri="{FF2B5EF4-FFF2-40B4-BE49-F238E27FC236}">
              <a16:creationId xmlns:a16="http://schemas.microsoft.com/office/drawing/2014/main" xmlns="" id="{465E0448-A929-2324-F868-2A02BFC174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32499236"/>
          <a:ext cx="1120775" cy="348966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159</xdr:row>
      <xdr:rowOff>25400</xdr:rowOff>
    </xdr:from>
    <xdr:to>
      <xdr:col>1</xdr:col>
      <xdr:colOff>1096420</xdr:colOff>
      <xdr:row>159</xdr:row>
      <xdr:rowOff>793750</xdr:rowOff>
    </xdr:to>
    <xdr:pic>
      <xdr:nvPicPr>
        <xdr:cNvPr id="867" name="C43364">
          <a:extLst>
            <a:ext uri="{FF2B5EF4-FFF2-40B4-BE49-F238E27FC236}">
              <a16:creationId xmlns:a16="http://schemas.microsoft.com/office/drawing/2014/main" xmlns="" id="{CD281898-D10C-7E20-69B5-07CC14514E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33108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165</xdr:row>
      <xdr:rowOff>173186</xdr:rowOff>
    </xdr:from>
    <xdr:to>
      <xdr:col>1</xdr:col>
      <xdr:colOff>1146175</xdr:colOff>
      <xdr:row>165</xdr:row>
      <xdr:rowOff>645974</xdr:rowOff>
    </xdr:to>
    <xdr:pic>
      <xdr:nvPicPr>
        <xdr:cNvPr id="872" name="C40491">
          <a:extLst>
            <a:ext uri="{FF2B5EF4-FFF2-40B4-BE49-F238E27FC236}">
              <a16:creationId xmlns:a16="http://schemas.microsoft.com/office/drawing/2014/main" xmlns="" id="{FFB2F2D8-8B7F-3F6B-38E8-9491152261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34075636"/>
          <a:ext cx="1120775" cy="472788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166</xdr:row>
      <xdr:rowOff>110158</xdr:rowOff>
    </xdr:from>
    <xdr:to>
      <xdr:col>1</xdr:col>
      <xdr:colOff>1146175</xdr:colOff>
      <xdr:row>166</xdr:row>
      <xdr:rowOff>708995</xdr:rowOff>
    </xdr:to>
    <xdr:pic>
      <xdr:nvPicPr>
        <xdr:cNvPr id="878" name="C41982">
          <a:extLst>
            <a:ext uri="{FF2B5EF4-FFF2-40B4-BE49-F238E27FC236}">
              <a16:creationId xmlns:a16="http://schemas.microsoft.com/office/drawing/2014/main" xmlns="" id="{122164C9-05C4-AB47-C9B4-1954C36FBA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34831758"/>
          <a:ext cx="1120775" cy="598837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167</xdr:row>
      <xdr:rowOff>25400</xdr:rowOff>
    </xdr:from>
    <xdr:to>
      <xdr:col>1</xdr:col>
      <xdr:colOff>1096420</xdr:colOff>
      <xdr:row>167</xdr:row>
      <xdr:rowOff>793750</xdr:rowOff>
    </xdr:to>
    <xdr:pic>
      <xdr:nvPicPr>
        <xdr:cNvPr id="883" name="C43232">
          <a:extLst>
            <a:ext uri="{FF2B5EF4-FFF2-40B4-BE49-F238E27FC236}">
              <a16:creationId xmlns:a16="http://schemas.microsoft.com/office/drawing/2014/main" xmlns="" id="{C73B85D2-D4EF-6514-4DD0-DF8EDDD983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35566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168</xdr:row>
      <xdr:rowOff>165621</xdr:rowOff>
    </xdr:from>
    <xdr:to>
      <xdr:col>1</xdr:col>
      <xdr:colOff>1146175</xdr:colOff>
      <xdr:row>168</xdr:row>
      <xdr:rowOff>653521</xdr:rowOff>
    </xdr:to>
    <xdr:pic>
      <xdr:nvPicPr>
        <xdr:cNvPr id="888" name="C40490">
          <a:extLst>
            <a:ext uri="{FF2B5EF4-FFF2-40B4-BE49-F238E27FC236}">
              <a16:creationId xmlns:a16="http://schemas.microsoft.com/office/drawing/2014/main" xmlns="" id="{969716DF-44E2-0DC5-342B-BF63EF1471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36525521"/>
          <a:ext cx="1120775" cy="487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169</xdr:row>
      <xdr:rowOff>169205</xdr:rowOff>
    </xdr:from>
    <xdr:to>
      <xdr:col>1</xdr:col>
      <xdr:colOff>1146175</xdr:colOff>
      <xdr:row>169</xdr:row>
      <xdr:rowOff>649936</xdr:rowOff>
    </xdr:to>
    <xdr:pic>
      <xdr:nvPicPr>
        <xdr:cNvPr id="894" name="C40571">
          <a:extLst>
            <a:ext uri="{FF2B5EF4-FFF2-40B4-BE49-F238E27FC236}">
              <a16:creationId xmlns:a16="http://schemas.microsoft.com/office/drawing/2014/main" xmlns="" id="{3070338B-5A9A-2B61-1EAA-2A5BAA5FDF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37348255"/>
          <a:ext cx="1120775" cy="480731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170</xdr:row>
      <xdr:rowOff>158341</xdr:rowOff>
    </xdr:from>
    <xdr:to>
      <xdr:col>1</xdr:col>
      <xdr:colOff>1146175</xdr:colOff>
      <xdr:row>170</xdr:row>
      <xdr:rowOff>660806</xdr:rowOff>
    </xdr:to>
    <xdr:pic>
      <xdr:nvPicPr>
        <xdr:cNvPr id="898" name="C40572">
          <a:extLst>
            <a:ext uri="{FF2B5EF4-FFF2-40B4-BE49-F238E27FC236}">
              <a16:creationId xmlns:a16="http://schemas.microsoft.com/office/drawing/2014/main" xmlns="" id="{E993E0EC-E509-1DA4-8EC8-38B5138CB6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38156541"/>
          <a:ext cx="1120775" cy="502465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171</xdr:row>
      <xdr:rowOff>25400</xdr:rowOff>
    </xdr:from>
    <xdr:to>
      <xdr:col>1</xdr:col>
      <xdr:colOff>1096420</xdr:colOff>
      <xdr:row>171</xdr:row>
      <xdr:rowOff>793750</xdr:rowOff>
    </xdr:to>
    <xdr:pic>
      <xdr:nvPicPr>
        <xdr:cNvPr id="903" name="C43280">
          <a:extLst>
            <a:ext uri="{FF2B5EF4-FFF2-40B4-BE49-F238E27FC236}">
              <a16:creationId xmlns:a16="http://schemas.microsoft.com/office/drawing/2014/main" xmlns="" id="{E853D2B4-6238-EAB5-E34E-F4A29F72B0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38842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172</xdr:row>
      <xdr:rowOff>25400</xdr:rowOff>
    </xdr:from>
    <xdr:to>
      <xdr:col>1</xdr:col>
      <xdr:colOff>1096420</xdr:colOff>
      <xdr:row>172</xdr:row>
      <xdr:rowOff>793750</xdr:rowOff>
    </xdr:to>
    <xdr:pic>
      <xdr:nvPicPr>
        <xdr:cNvPr id="908" name="C44808">
          <a:extLst>
            <a:ext uri="{FF2B5EF4-FFF2-40B4-BE49-F238E27FC236}">
              <a16:creationId xmlns:a16="http://schemas.microsoft.com/office/drawing/2014/main" xmlns="" id="{7A272CF2-0B04-C6AF-17F8-F953C4B8DC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39661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173</xdr:row>
      <xdr:rowOff>125475</xdr:rowOff>
    </xdr:from>
    <xdr:to>
      <xdr:col>1</xdr:col>
      <xdr:colOff>1146175</xdr:colOff>
      <xdr:row>173</xdr:row>
      <xdr:rowOff>693689</xdr:rowOff>
    </xdr:to>
    <xdr:pic>
      <xdr:nvPicPr>
        <xdr:cNvPr id="914" name="C40316">
          <a:extLst>
            <a:ext uri="{FF2B5EF4-FFF2-40B4-BE49-F238E27FC236}">
              <a16:creationId xmlns:a16="http://schemas.microsoft.com/office/drawing/2014/main" xmlns="" id="{E27ACFFA-BCBB-426B-9C76-03BC21F9C8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40581125"/>
          <a:ext cx="1120775" cy="56821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174</xdr:row>
      <xdr:rowOff>116235</xdr:rowOff>
    </xdr:from>
    <xdr:to>
      <xdr:col>1</xdr:col>
      <xdr:colOff>1146175</xdr:colOff>
      <xdr:row>174</xdr:row>
      <xdr:rowOff>702916</xdr:rowOff>
    </xdr:to>
    <xdr:pic>
      <xdr:nvPicPr>
        <xdr:cNvPr id="919" name="C40398">
          <a:extLst>
            <a:ext uri="{FF2B5EF4-FFF2-40B4-BE49-F238E27FC236}">
              <a16:creationId xmlns:a16="http://schemas.microsoft.com/office/drawing/2014/main" xmlns="" id="{2C54AF4B-8A7F-5255-8B33-51A09A9305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41391035"/>
          <a:ext cx="1120775" cy="586681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175</xdr:row>
      <xdr:rowOff>25400</xdr:rowOff>
    </xdr:from>
    <xdr:to>
      <xdr:col>1</xdr:col>
      <xdr:colOff>1096420</xdr:colOff>
      <xdr:row>175</xdr:row>
      <xdr:rowOff>793750</xdr:rowOff>
    </xdr:to>
    <xdr:pic>
      <xdr:nvPicPr>
        <xdr:cNvPr id="924" name="C43273">
          <a:extLst>
            <a:ext uri="{FF2B5EF4-FFF2-40B4-BE49-F238E27FC236}">
              <a16:creationId xmlns:a16="http://schemas.microsoft.com/office/drawing/2014/main" xmlns="" id="{513F3E39-F28B-1A45-2AAA-9F86E31A07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21193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176</xdr:row>
      <xdr:rowOff>25400</xdr:rowOff>
    </xdr:from>
    <xdr:to>
      <xdr:col>1</xdr:col>
      <xdr:colOff>1096420</xdr:colOff>
      <xdr:row>176</xdr:row>
      <xdr:rowOff>793750</xdr:rowOff>
    </xdr:to>
    <xdr:pic>
      <xdr:nvPicPr>
        <xdr:cNvPr id="930" name="C43274">
          <a:extLst>
            <a:ext uri="{FF2B5EF4-FFF2-40B4-BE49-F238E27FC236}">
              <a16:creationId xmlns:a16="http://schemas.microsoft.com/office/drawing/2014/main" xmlns="" id="{928DCB3A-C6CA-15A4-AEC4-D9C1681FA6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29385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177</xdr:row>
      <xdr:rowOff>25400</xdr:rowOff>
    </xdr:from>
    <xdr:to>
      <xdr:col>1</xdr:col>
      <xdr:colOff>1096420</xdr:colOff>
      <xdr:row>177</xdr:row>
      <xdr:rowOff>793750</xdr:rowOff>
    </xdr:to>
    <xdr:pic>
      <xdr:nvPicPr>
        <xdr:cNvPr id="935" name="C41530">
          <a:extLst>
            <a:ext uri="{FF2B5EF4-FFF2-40B4-BE49-F238E27FC236}">
              <a16:creationId xmlns:a16="http://schemas.microsoft.com/office/drawing/2014/main" xmlns="" id="{E9E3BAE3-DEDB-05D7-3EB6-7B9DBB9EF6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37576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178</xdr:row>
      <xdr:rowOff>25400</xdr:rowOff>
    </xdr:from>
    <xdr:to>
      <xdr:col>1</xdr:col>
      <xdr:colOff>1096420</xdr:colOff>
      <xdr:row>178</xdr:row>
      <xdr:rowOff>793750</xdr:rowOff>
    </xdr:to>
    <xdr:pic>
      <xdr:nvPicPr>
        <xdr:cNvPr id="940" name="C41533">
          <a:extLst>
            <a:ext uri="{FF2B5EF4-FFF2-40B4-BE49-F238E27FC236}">
              <a16:creationId xmlns:a16="http://schemas.microsoft.com/office/drawing/2014/main" xmlns="" id="{D1CBDF44-1054-3DFC-14D5-DF09ACB4A2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4576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179</xdr:row>
      <xdr:rowOff>25400</xdr:rowOff>
    </xdr:from>
    <xdr:to>
      <xdr:col>1</xdr:col>
      <xdr:colOff>1096420</xdr:colOff>
      <xdr:row>179</xdr:row>
      <xdr:rowOff>793750</xdr:rowOff>
    </xdr:to>
    <xdr:pic>
      <xdr:nvPicPr>
        <xdr:cNvPr id="946" name="C41534">
          <a:extLst>
            <a:ext uri="{FF2B5EF4-FFF2-40B4-BE49-F238E27FC236}">
              <a16:creationId xmlns:a16="http://schemas.microsoft.com/office/drawing/2014/main" xmlns="" id="{5CE9DAD3-BF7C-E648-035E-CA34CDFF4A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5395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180</xdr:row>
      <xdr:rowOff>25400</xdr:rowOff>
    </xdr:from>
    <xdr:to>
      <xdr:col>1</xdr:col>
      <xdr:colOff>1096420</xdr:colOff>
      <xdr:row>180</xdr:row>
      <xdr:rowOff>793750</xdr:rowOff>
    </xdr:to>
    <xdr:pic>
      <xdr:nvPicPr>
        <xdr:cNvPr id="951" name="C43243">
          <a:extLst>
            <a:ext uri="{FF2B5EF4-FFF2-40B4-BE49-F238E27FC236}">
              <a16:creationId xmlns:a16="http://schemas.microsoft.com/office/drawing/2014/main" xmlns="" id="{6BD51356-4235-64A4-55EA-418FF27BCA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62151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181</xdr:row>
      <xdr:rowOff>25400</xdr:rowOff>
    </xdr:from>
    <xdr:to>
      <xdr:col>1</xdr:col>
      <xdr:colOff>1096420</xdr:colOff>
      <xdr:row>181</xdr:row>
      <xdr:rowOff>793750</xdr:rowOff>
    </xdr:to>
    <xdr:pic>
      <xdr:nvPicPr>
        <xdr:cNvPr id="956" name="C44839">
          <a:extLst>
            <a:ext uri="{FF2B5EF4-FFF2-40B4-BE49-F238E27FC236}">
              <a16:creationId xmlns:a16="http://schemas.microsoft.com/office/drawing/2014/main" xmlns="" id="{D3EBF366-2610-1352-9869-099512168F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7034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182</xdr:row>
      <xdr:rowOff>25412</xdr:rowOff>
    </xdr:from>
    <xdr:to>
      <xdr:col>1</xdr:col>
      <xdr:colOff>1096420</xdr:colOff>
      <xdr:row>182</xdr:row>
      <xdr:rowOff>793762</xdr:rowOff>
    </xdr:to>
    <xdr:pic>
      <xdr:nvPicPr>
        <xdr:cNvPr id="962" name="C43618">
          <a:extLst>
            <a:ext uri="{FF2B5EF4-FFF2-40B4-BE49-F238E27FC236}">
              <a16:creationId xmlns:a16="http://schemas.microsoft.com/office/drawing/2014/main" xmlns="" id="{A644FC1D-D444-73DA-F7E8-C115C42D8A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7853412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183</xdr:row>
      <xdr:rowOff>25400</xdr:rowOff>
    </xdr:from>
    <xdr:to>
      <xdr:col>1</xdr:col>
      <xdr:colOff>1096420</xdr:colOff>
      <xdr:row>183</xdr:row>
      <xdr:rowOff>793750</xdr:rowOff>
    </xdr:to>
    <xdr:pic>
      <xdr:nvPicPr>
        <xdr:cNvPr id="967" name="C43762">
          <a:extLst>
            <a:ext uri="{FF2B5EF4-FFF2-40B4-BE49-F238E27FC236}">
              <a16:creationId xmlns:a16="http://schemas.microsoft.com/office/drawing/2014/main" xmlns="" id="{5D24E0FB-2B53-8064-D886-0E7BE3A22B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8672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184</xdr:row>
      <xdr:rowOff>25400</xdr:rowOff>
    </xdr:from>
    <xdr:to>
      <xdr:col>1</xdr:col>
      <xdr:colOff>1096420</xdr:colOff>
      <xdr:row>184</xdr:row>
      <xdr:rowOff>793750</xdr:rowOff>
    </xdr:to>
    <xdr:pic>
      <xdr:nvPicPr>
        <xdr:cNvPr id="972" name="C41535">
          <a:extLst>
            <a:ext uri="{FF2B5EF4-FFF2-40B4-BE49-F238E27FC236}">
              <a16:creationId xmlns:a16="http://schemas.microsoft.com/office/drawing/2014/main" xmlns="" id="{F7E46F5C-E35F-2FDD-F43B-2E5ADE0D46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49491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75437</xdr:colOff>
      <xdr:row>185</xdr:row>
      <xdr:rowOff>25400</xdr:rowOff>
    </xdr:from>
    <xdr:to>
      <xdr:col>1</xdr:col>
      <xdr:colOff>1096137</xdr:colOff>
      <xdr:row>185</xdr:row>
      <xdr:rowOff>793750</xdr:rowOff>
    </xdr:to>
    <xdr:pic>
      <xdr:nvPicPr>
        <xdr:cNvPr id="978" name="C41537">
          <a:extLst>
            <a:ext uri="{FF2B5EF4-FFF2-40B4-BE49-F238E27FC236}">
              <a16:creationId xmlns:a16="http://schemas.microsoft.com/office/drawing/2014/main" xmlns="" id="{B7FF64B1-04B3-BB77-031E-91AA5FF68C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962" y="150310850"/>
          <a:ext cx="1020700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186</xdr:row>
      <xdr:rowOff>25400</xdr:rowOff>
    </xdr:from>
    <xdr:to>
      <xdr:col>1</xdr:col>
      <xdr:colOff>1096420</xdr:colOff>
      <xdr:row>186</xdr:row>
      <xdr:rowOff>793750</xdr:rowOff>
    </xdr:to>
    <xdr:pic>
      <xdr:nvPicPr>
        <xdr:cNvPr id="983" name="C43244">
          <a:extLst>
            <a:ext uri="{FF2B5EF4-FFF2-40B4-BE49-F238E27FC236}">
              <a16:creationId xmlns:a16="http://schemas.microsoft.com/office/drawing/2014/main" xmlns="" id="{670C0121-611F-77F6-D57A-E8AE9AC3F6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511300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187</xdr:row>
      <xdr:rowOff>25400</xdr:rowOff>
    </xdr:from>
    <xdr:to>
      <xdr:col>1</xdr:col>
      <xdr:colOff>1096420</xdr:colOff>
      <xdr:row>187</xdr:row>
      <xdr:rowOff>793750</xdr:rowOff>
    </xdr:to>
    <xdr:pic>
      <xdr:nvPicPr>
        <xdr:cNvPr id="988" name="C41525">
          <a:extLst>
            <a:ext uri="{FF2B5EF4-FFF2-40B4-BE49-F238E27FC236}">
              <a16:creationId xmlns:a16="http://schemas.microsoft.com/office/drawing/2014/main" xmlns="" id="{60CE36B7-297C-E52B-48B0-60941BC705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51949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188</xdr:row>
      <xdr:rowOff>25400</xdr:rowOff>
    </xdr:from>
    <xdr:to>
      <xdr:col>1</xdr:col>
      <xdr:colOff>1096420</xdr:colOff>
      <xdr:row>188</xdr:row>
      <xdr:rowOff>793750</xdr:rowOff>
    </xdr:to>
    <xdr:pic>
      <xdr:nvPicPr>
        <xdr:cNvPr id="994" name="C41529">
          <a:extLst>
            <a:ext uri="{FF2B5EF4-FFF2-40B4-BE49-F238E27FC236}">
              <a16:creationId xmlns:a16="http://schemas.microsoft.com/office/drawing/2014/main" xmlns="" id="{7E577A53-496D-02C2-F362-E1369EB57E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52768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189</xdr:row>
      <xdr:rowOff>25400</xdr:rowOff>
    </xdr:from>
    <xdr:to>
      <xdr:col>1</xdr:col>
      <xdr:colOff>1096420</xdr:colOff>
      <xdr:row>189</xdr:row>
      <xdr:rowOff>793750</xdr:rowOff>
    </xdr:to>
    <xdr:pic>
      <xdr:nvPicPr>
        <xdr:cNvPr id="999" name="C43242">
          <a:extLst>
            <a:ext uri="{FF2B5EF4-FFF2-40B4-BE49-F238E27FC236}">
              <a16:creationId xmlns:a16="http://schemas.microsoft.com/office/drawing/2014/main" xmlns="" id="{6EC337D7-5C0E-2144-4028-916729760F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53587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190</xdr:row>
      <xdr:rowOff>135917</xdr:rowOff>
    </xdr:from>
    <xdr:to>
      <xdr:col>1</xdr:col>
      <xdr:colOff>1146175</xdr:colOff>
      <xdr:row>190</xdr:row>
      <xdr:rowOff>683234</xdr:rowOff>
    </xdr:to>
    <xdr:pic>
      <xdr:nvPicPr>
        <xdr:cNvPr id="1004" name="C39631">
          <a:extLst>
            <a:ext uri="{FF2B5EF4-FFF2-40B4-BE49-F238E27FC236}">
              <a16:creationId xmlns:a16="http://schemas.microsoft.com/office/drawing/2014/main" xmlns="" id="{98B90692-3EDB-F7AC-5972-1734CAD018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54517117"/>
          <a:ext cx="1120775" cy="54731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191</xdr:row>
      <xdr:rowOff>137778</xdr:rowOff>
    </xdr:from>
    <xdr:to>
      <xdr:col>1</xdr:col>
      <xdr:colOff>1146175</xdr:colOff>
      <xdr:row>191</xdr:row>
      <xdr:rowOff>681368</xdr:rowOff>
    </xdr:to>
    <xdr:pic>
      <xdr:nvPicPr>
        <xdr:cNvPr id="1010" name="C39632">
          <a:extLst>
            <a:ext uri="{FF2B5EF4-FFF2-40B4-BE49-F238E27FC236}">
              <a16:creationId xmlns:a16="http://schemas.microsoft.com/office/drawing/2014/main" xmlns="" id="{D406370D-2011-DD3F-0720-0668A8EB82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55338128"/>
          <a:ext cx="1120775" cy="54359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192</xdr:row>
      <xdr:rowOff>25400</xdr:rowOff>
    </xdr:from>
    <xdr:to>
      <xdr:col>1</xdr:col>
      <xdr:colOff>1096420</xdr:colOff>
      <xdr:row>192</xdr:row>
      <xdr:rowOff>793750</xdr:rowOff>
    </xdr:to>
    <xdr:pic>
      <xdr:nvPicPr>
        <xdr:cNvPr id="1015" name="C43425">
          <a:extLst>
            <a:ext uri="{FF2B5EF4-FFF2-40B4-BE49-F238E27FC236}">
              <a16:creationId xmlns:a16="http://schemas.microsoft.com/office/drawing/2014/main" xmlns="" id="{90B00BAD-8D82-0BF6-44B5-49F1B44C28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56044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193</xdr:row>
      <xdr:rowOff>25400</xdr:rowOff>
    </xdr:from>
    <xdr:to>
      <xdr:col>1</xdr:col>
      <xdr:colOff>1096420</xdr:colOff>
      <xdr:row>193</xdr:row>
      <xdr:rowOff>793750</xdr:rowOff>
    </xdr:to>
    <xdr:pic>
      <xdr:nvPicPr>
        <xdr:cNvPr id="1020" name="C43426">
          <a:extLst>
            <a:ext uri="{FF2B5EF4-FFF2-40B4-BE49-F238E27FC236}">
              <a16:creationId xmlns:a16="http://schemas.microsoft.com/office/drawing/2014/main" xmlns="" id="{245D30A6-4EF2-9DA3-4189-D1224BBE32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56864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194</xdr:row>
      <xdr:rowOff>130547</xdr:rowOff>
    </xdr:from>
    <xdr:to>
      <xdr:col>1</xdr:col>
      <xdr:colOff>1146175</xdr:colOff>
      <xdr:row>194</xdr:row>
      <xdr:rowOff>688581</xdr:rowOff>
    </xdr:to>
    <xdr:pic>
      <xdr:nvPicPr>
        <xdr:cNvPr id="1026" name="C41294">
          <a:extLst>
            <a:ext uri="{FF2B5EF4-FFF2-40B4-BE49-F238E27FC236}">
              <a16:creationId xmlns:a16="http://schemas.microsoft.com/office/drawing/2014/main" xmlns="" id="{9350B731-EA6D-5A02-BF26-F4F59BFEAEA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57788347"/>
          <a:ext cx="1120775" cy="55803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195</xdr:row>
      <xdr:rowOff>57510</xdr:rowOff>
    </xdr:from>
    <xdr:to>
      <xdr:col>1</xdr:col>
      <xdr:colOff>1146175</xdr:colOff>
      <xdr:row>195</xdr:row>
      <xdr:rowOff>761634</xdr:rowOff>
    </xdr:to>
    <xdr:pic>
      <xdr:nvPicPr>
        <xdr:cNvPr id="1031" name="C41295">
          <a:extLst>
            <a:ext uri="{FF2B5EF4-FFF2-40B4-BE49-F238E27FC236}">
              <a16:creationId xmlns:a16="http://schemas.microsoft.com/office/drawing/2014/main" xmlns="" id="{7B995243-B1CF-5D90-47B4-D2F81CE80D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58534460"/>
          <a:ext cx="1120775" cy="70412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196</xdr:row>
      <xdr:rowOff>128463</xdr:rowOff>
    </xdr:from>
    <xdr:to>
      <xdr:col>1</xdr:col>
      <xdr:colOff>1146175</xdr:colOff>
      <xdr:row>196</xdr:row>
      <xdr:rowOff>690685</xdr:rowOff>
    </xdr:to>
    <xdr:pic>
      <xdr:nvPicPr>
        <xdr:cNvPr id="1036" name="C41296">
          <a:extLst>
            <a:ext uri="{FF2B5EF4-FFF2-40B4-BE49-F238E27FC236}">
              <a16:creationId xmlns:a16="http://schemas.microsoft.com/office/drawing/2014/main" xmlns="" id="{D2580BBA-88CF-DFCF-1A1F-F93B7697F4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59424563"/>
          <a:ext cx="1120775" cy="562222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197</xdr:row>
      <xdr:rowOff>173186</xdr:rowOff>
    </xdr:from>
    <xdr:to>
      <xdr:col>1</xdr:col>
      <xdr:colOff>1146175</xdr:colOff>
      <xdr:row>197</xdr:row>
      <xdr:rowOff>645974</xdr:rowOff>
    </xdr:to>
    <xdr:pic>
      <xdr:nvPicPr>
        <xdr:cNvPr id="1042" name="C41650">
          <a:extLst>
            <a:ext uri="{FF2B5EF4-FFF2-40B4-BE49-F238E27FC236}">
              <a16:creationId xmlns:a16="http://schemas.microsoft.com/office/drawing/2014/main" xmlns="" id="{435187C4-40C5-E0E8-B0C4-57C7F3E3D7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60288436"/>
          <a:ext cx="1120775" cy="472788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198</xdr:row>
      <xdr:rowOff>120774</xdr:rowOff>
    </xdr:from>
    <xdr:to>
      <xdr:col>1</xdr:col>
      <xdr:colOff>1146175</xdr:colOff>
      <xdr:row>198</xdr:row>
      <xdr:rowOff>698392</xdr:rowOff>
    </xdr:to>
    <xdr:pic>
      <xdr:nvPicPr>
        <xdr:cNvPr id="1047" name="C41651">
          <a:extLst>
            <a:ext uri="{FF2B5EF4-FFF2-40B4-BE49-F238E27FC236}">
              <a16:creationId xmlns:a16="http://schemas.microsoft.com/office/drawing/2014/main" xmlns="" id="{FFB72890-F461-B952-1D08-8B8C82361A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61055174"/>
          <a:ext cx="1120775" cy="577618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199</xdr:row>
      <xdr:rowOff>169453</xdr:rowOff>
    </xdr:from>
    <xdr:to>
      <xdr:col>1</xdr:col>
      <xdr:colOff>1146175</xdr:colOff>
      <xdr:row>199</xdr:row>
      <xdr:rowOff>649694</xdr:rowOff>
    </xdr:to>
    <xdr:pic>
      <xdr:nvPicPr>
        <xdr:cNvPr id="1052" name="C41652">
          <a:extLst>
            <a:ext uri="{FF2B5EF4-FFF2-40B4-BE49-F238E27FC236}">
              <a16:creationId xmlns:a16="http://schemas.microsoft.com/office/drawing/2014/main" xmlns="" id="{F2B7333D-331F-1C4D-4899-82240F0F16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61923003"/>
          <a:ext cx="1120775" cy="480241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200</xdr:row>
      <xdr:rowOff>172789</xdr:rowOff>
    </xdr:from>
    <xdr:to>
      <xdr:col>1</xdr:col>
      <xdr:colOff>1146175</xdr:colOff>
      <xdr:row>200</xdr:row>
      <xdr:rowOff>646362</xdr:rowOff>
    </xdr:to>
    <xdr:pic>
      <xdr:nvPicPr>
        <xdr:cNvPr id="1058" name="C41926">
          <a:extLst>
            <a:ext uri="{FF2B5EF4-FFF2-40B4-BE49-F238E27FC236}">
              <a16:creationId xmlns:a16="http://schemas.microsoft.com/office/drawing/2014/main" xmlns="" id="{58D122DE-72EB-EE16-2663-4E6261B3EC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62745489"/>
          <a:ext cx="1120775" cy="473573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201</xdr:row>
      <xdr:rowOff>127744</xdr:rowOff>
    </xdr:from>
    <xdr:to>
      <xdr:col>1</xdr:col>
      <xdr:colOff>1146175</xdr:colOff>
      <xdr:row>201</xdr:row>
      <xdr:rowOff>691418</xdr:rowOff>
    </xdr:to>
    <xdr:pic>
      <xdr:nvPicPr>
        <xdr:cNvPr id="1063" name="C39597">
          <a:extLst>
            <a:ext uri="{FF2B5EF4-FFF2-40B4-BE49-F238E27FC236}">
              <a16:creationId xmlns:a16="http://schemas.microsoft.com/office/drawing/2014/main" xmlns="" id="{61A99566-D073-1FEF-964D-38017BFF08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63519594"/>
          <a:ext cx="1120775" cy="56367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202</xdr:row>
      <xdr:rowOff>149622</xdr:rowOff>
    </xdr:from>
    <xdr:to>
      <xdr:col>1</xdr:col>
      <xdr:colOff>1146175</xdr:colOff>
      <xdr:row>202</xdr:row>
      <xdr:rowOff>669519</xdr:rowOff>
    </xdr:to>
    <xdr:pic>
      <xdr:nvPicPr>
        <xdr:cNvPr id="1068" name="C39598">
          <a:extLst>
            <a:ext uri="{FF2B5EF4-FFF2-40B4-BE49-F238E27FC236}">
              <a16:creationId xmlns:a16="http://schemas.microsoft.com/office/drawing/2014/main" xmlns="" id="{8461FBE5-B953-4C0C-C2D1-0CD5437F94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64360622"/>
          <a:ext cx="1120775" cy="51989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203</xdr:row>
      <xdr:rowOff>133511</xdr:rowOff>
    </xdr:from>
    <xdr:to>
      <xdr:col>1</xdr:col>
      <xdr:colOff>1146175</xdr:colOff>
      <xdr:row>203</xdr:row>
      <xdr:rowOff>685633</xdr:rowOff>
    </xdr:to>
    <xdr:pic>
      <xdr:nvPicPr>
        <xdr:cNvPr id="1074" name="C39599">
          <a:extLst>
            <a:ext uri="{FF2B5EF4-FFF2-40B4-BE49-F238E27FC236}">
              <a16:creationId xmlns:a16="http://schemas.microsoft.com/office/drawing/2014/main" xmlns="" id="{3099B4A3-9FF9-DD81-7AF6-C462DAC5BA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65163661"/>
          <a:ext cx="1120775" cy="552122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204</xdr:row>
      <xdr:rowOff>25400</xdr:rowOff>
    </xdr:from>
    <xdr:to>
      <xdr:col>1</xdr:col>
      <xdr:colOff>1096420</xdr:colOff>
      <xdr:row>204</xdr:row>
      <xdr:rowOff>793750</xdr:rowOff>
    </xdr:to>
    <xdr:pic>
      <xdr:nvPicPr>
        <xdr:cNvPr id="1079" name="C43265">
          <a:extLst>
            <a:ext uri="{FF2B5EF4-FFF2-40B4-BE49-F238E27FC236}">
              <a16:creationId xmlns:a16="http://schemas.microsoft.com/office/drawing/2014/main" xmlns="" id="{2ED88007-99F4-8F6C-E125-628DCD7E11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65874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205</xdr:row>
      <xdr:rowOff>25400</xdr:rowOff>
    </xdr:from>
    <xdr:to>
      <xdr:col>1</xdr:col>
      <xdr:colOff>1096420</xdr:colOff>
      <xdr:row>205</xdr:row>
      <xdr:rowOff>793750</xdr:rowOff>
    </xdr:to>
    <xdr:pic>
      <xdr:nvPicPr>
        <xdr:cNvPr id="1084" name="C43266">
          <a:extLst>
            <a:ext uri="{FF2B5EF4-FFF2-40B4-BE49-F238E27FC236}">
              <a16:creationId xmlns:a16="http://schemas.microsoft.com/office/drawing/2014/main" xmlns="" id="{A545BA8B-889F-C8D1-442B-CA932F62AC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66693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206</xdr:row>
      <xdr:rowOff>25388</xdr:rowOff>
    </xdr:from>
    <xdr:to>
      <xdr:col>1</xdr:col>
      <xdr:colOff>1096420</xdr:colOff>
      <xdr:row>206</xdr:row>
      <xdr:rowOff>793738</xdr:rowOff>
    </xdr:to>
    <xdr:pic>
      <xdr:nvPicPr>
        <xdr:cNvPr id="1090" name="C43369">
          <a:extLst>
            <a:ext uri="{FF2B5EF4-FFF2-40B4-BE49-F238E27FC236}">
              <a16:creationId xmlns:a16="http://schemas.microsoft.com/office/drawing/2014/main" xmlns="" id="{70A45E9D-BFF5-07FD-5598-950AEB1D89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67512988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207</xdr:row>
      <xdr:rowOff>25400</xdr:rowOff>
    </xdr:from>
    <xdr:to>
      <xdr:col>1</xdr:col>
      <xdr:colOff>1096420</xdr:colOff>
      <xdr:row>207</xdr:row>
      <xdr:rowOff>793750</xdr:rowOff>
    </xdr:to>
    <xdr:pic>
      <xdr:nvPicPr>
        <xdr:cNvPr id="1095" name="C43932">
          <a:extLst>
            <a:ext uri="{FF2B5EF4-FFF2-40B4-BE49-F238E27FC236}">
              <a16:creationId xmlns:a16="http://schemas.microsoft.com/office/drawing/2014/main" xmlns="" id="{40DC2CA0-E605-3687-15FC-B797A593F0C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68332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208</xdr:row>
      <xdr:rowOff>25400</xdr:rowOff>
    </xdr:from>
    <xdr:to>
      <xdr:col>1</xdr:col>
      <xdr:colOff>1096420</xdr:colOff>
      <xdr:row>208</xdr:row>
      <xdr:rowOff>793750</xdr:rowOff>
    </xdr:to>
    <xdr:pic>
      <xdr:nvPicPr>
        <xdr:cNvPr id="1100" name="C43933">
          <a:extLst>
            <a:ext uri="{FF2B5EF4-FFF2-40B4-BE49-F238E27FC236}">
              <a16:creationId xmlns:a16="http://schemas.microsoft.com/office/drawing/2014/main" xmlns="" id="{9516C9B1-2928-BA89-84F1-A0B2136608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69151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209</xdr:row>
      <xdr:rowOff>25400</xdr:rowOff>
    </xdr:from>
    <xdr:to>
      <xdr:col>1</xdr:col>
      <xdr:colOff>1096420</xdr:colOff>
      <xdr:row>209</xdr:row>
      <xdr:rowOff>793750</xdr:rowOff>
    </xdr:to>
    <xdr:pic>
      <xdr:nvPicPr>
        <xdr:cNvPr id="1106" name="C43934">
          <a:extLst>
            <a:ext uri="{FF2B5EF4-FFF2-40B4-BE49-F238E27FC236}">
              <a16:creationId xmlns:a16="http://schemas.microsoft.com/office/drawing/2014/main" xmlns="" id="{EAC7B862-9DD6-4475-08DC-A5E8A78584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69970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210</xdr:row>
      <xdr:rowOff>25400</xdr:rowOff>
    </xdr:from>
    <xdr:to>
      <xdr:col>1</xdr:col>
      <xdr:colOff>1096420</xdr:colOff>
      <xdr:row>210</xdr:row>
      <xdr:rowOff>793750</xdr:rowOff>
    </xdr:to>
    <xdr:pic>
      <xdr:nvPicPr>
        <xdr:cNvPr id="1111" name="C44860">
          <a:extLst>
            <a:ext uri="{FF2B5EF4-FFF2-40B4-BE49-F238E27FC236}">
              <a16:creationId xmlns:a16="http://schemas.microsoft.com/office/drawing/2014/main" xmlns="" id="{657A7C36-9C23-12AC-BC39-71FE716E95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70789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211</xdr:row>
      <xdr:rowOff>25400</xdr:rowOff>
    </xdr:from>
    <xdr:to>
      <xdr:col>1</xdr:col>
      <xdr:colOff>1096420</xdr:colOff>
      <xdr:row>211</xdr:row>
      <xdr:rowOff>793750</xdr:rowOff>
    </xdr:to>
    <xdr:pic>
      <xdr:nvPicPr>
        <xdr:cNvPr id="1116" name="C44861">
          <a:extLst>
            <a:ext uri="{FF2B5EF4-FFF2-40B4-BE49-F238E27FC236}">
              <a16:creationId xmlns:a16="http://schemas.microsoft.com/office/drawing/2014/main" xmlns="" id="{80EECD10-46E1-7020-A8C8-FA84264CC0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71608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212</xdr:row>
      <xdr:rowOff>25400</xdr:rowOff>
    </xdr:from>
    <xdr:to>
      <xdr:col>1</xdr:col>
      <xdr:colOff>1096420</xdr:colOff>
      <xdr:row>212</xdr:row>
      <xdr:rowOff>793750</xdr:rowOff>
    </xdr:to>
    <xdr:pic>
      <xdr:nvPicPr>
        <xdr:cNvPr id="1122" name="C44863">
          <a:extLst>
            <a:ext uri="{FF2B5EF4-FFF2-40B4-BE49-F238E27FC236}">
              <a16:creationId xmlns:a16="http://schemas.microsoft.com/office/drawing/2014/main" xmlns="" id="{2E777BD8-1E01-E2C5-26DD-613BC61A7F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72427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213</xdr:row>
      <xdr:rowOff>163860</xdr:rowOff>
    </xdr:from>
    <xdr:to>
      <xdr:col>1</xdr:col>
      <xdr:colOff>1146175</xdr:colOff>
      <xdr:row>213</xdr:row>
      <xdr:rowOff>655281</xdr:rowOff>
    </xdr:to>
    <xdr:pic>
      <xdr:nvPicPr>
        <xdr:cNvPr id="1127" name="C40637">
          <a:extLst>
            <a:ext uri="{FF2B5EF4-FFF2-40B4-BE49-F238E27FC236}">
              <a16:creationId xmlns:a16="http://schemas.microsoft.com/office/drawing/2014/main" xmlns="" id="{57EA26FC-DCE3-208B-62FC-2B5C61C3C6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73385510"/>
          <a:ext cx="1120775" cy="491421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214</xdr:row>
      <xdr:rowOff>25412</xdr:rowOff>
    </xdr:from>
    <xdr:to>
      <xdr:col>1</xdr:col>
      <xdr:colOff>1096420</xdr:colOff>
      <xdr:row>214</xdr:row>
      <xdr:rowOff>793762</xdr:rowOff>
    </xdr:to>
    <xdr:pic>
      <xdr:nvPicPr>
        <xdr:cNvPr id="1132" name="C43366">
          <a:extLst>
            <a:ext uri="{FF2B5EF4-FFF2-40B4-BE49-F238E27FC236}">
              <a16:creationId xmlns:a16="http://schemas.microsoft.com/office/drawing/2014/main" xmlns="" id="{1DCC6721-52B6-FB8F-7387-F570154268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74066212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215</xdr:row>
      <xdr:rowOff>142007</xdr:rowOff>
    </xdr:from>
    <xdr:to>
      <xdr:col>1</xdr:col>
      <xdr:colOff>1146175</xdr:colOff>
      <xdr:row>215</xdr:row>
      <xdr:rowOff>677150</xdr:rowOff>
    </xdr:to>
    <xdr:pic>
      <xdr:nvPicPr>
        <xdr:cNvPr id="1138" name="C43433">
          <a:extLst>
            <a:ext uri="{FF2B5EF4-FFF2-40B4-BE49-F238E27FC236}">
              <a16:creationId xmlns:a16="http://schemas.microsoft.com/office/drawing/2014/main" xmlns="" id="{7B7674C2-485B-F4D8-A708-3DEC455D6D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75001957"/>
          <a:ext cx="1120775" cy="535143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216</xdr:row>
      <xdr:rowOff>25400</xdr:rowOff>
    </xdr:from>
    <xdr:to>
      <xdr:col>1</xdr:col>
      <xdr:colOff>1096420</xdr:colOff>
      <xdr:row>216</xdr:row>
      <xdr:rowOff>793750</xdr:rowOff>
    </xdr:to>
    <xdr:pic>
      <xdr:nvPicPr>
        <xdr:cNvPr id="1143" name="C43434">
          <a:extLst>
            <a:ext uri="{FF2B5EF4-FFF2-40B4-BE49-F238E27FC236}">
              <a16:creationId xmlns:a16="http://schemas.microsoft.com/office/drawing/2014/main" xmlns="" id="{6908EA2A-A6E3-17A1-4075-B08C234501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757045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217</xdr:row>
      <xdr:rowOff>153801</xdr:rowOff>
    </xdr:from>
    <xdr:to>
      <xdr:col>1</xdr:col>
      <xdr:colOff>1146175</xdr:colOff>
      <xdr:row>217</xdr:row>
      <xdr:rowOff>665352</xdr:rowOff>
    </xdr:to>
    <xdr:pic>
      <xdr:nvPicPr>
        <xdr:cNvPr id="1148" name="C40492">
          <a:extLst>
            <a:ext uri="{FF2B5EF4-FFF2-40B4-BE49-F238E27FC236}">
              <a16:creationId xmlns:a16="http://schemas.microsoft.com/office/drawing/2014/main" xmlns="" id="{2E807B00-1D3E-F3FB-15D1-1E3AE67163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76652051"/>
          <a:ext cx="1120775" cy="511551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218</xdr:row>
      <xdr:rowOff>25400</xdr:rowOff>
    </xdr:from>
    <xdr:to>
      <xdr:col>1</xdr:col>
      <xdr:colOff>1096420</xdr:colOff>
      <xdr:row>218</xdr:row>
      <xdr:rowOff>793750</xdr:rowOff>
    </xdr:to>
    <xdr:pic>
      <xdr:nvPicPr>
        <xdr:cNvPr id="1154" name="C43694">
          <a:extLst>
            <a:ext uri="{FF2B5EF4-FFF2-40B4-BE49-F238E27FC236}">
              <a16:creationId xmlns:a16="http://schemas.microsoft.com/office/drawing/2014/main" xmlns="" id="{5D37F71E-773C-2E11-B90C-56A2452E0D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77342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219</xdr:row>
      <xdr:rowOff>157262</xdr:rowOff>
    </xdr:from>
    <xdr:to>
      <xdr:col>1</xdr:col>
      <xdr:colOff>1146175</xdr:colOff>
      <xdr:row>219</xdr:row>
      <xdr:rowOff>661890</xdr:rowOff>
    </xdr:to>
    <xdr:pic>
      <xdr:nvPicPr>
        <xdr:cNvPr id="1159" name="C39593">
          <a:extLst>
            <a:ext uri="{FF2B5EF4-FFF2-40B4-BE49-F238E27FC236}">
              <a16:creationId xmlns:a16="http://schemas.microsoft.com/office/drawing/2014/main" xmlns="" id="{C8FA176C-14BE-3EA7-6ECB-04B913CD7B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78293812"/>
          <a:ext cx="1120775" cy="504628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220</xdr:row>
      <xdr:rowOff>159271</xdr:rowOff>
    </xdr:from>
    <xdr:to>
      <xdr:col>1</xdr:col>
      <xdr:colOff>1146175</xdr:colOff>
      <xdr:row>220</xdr:row>
      <xdr:rowOff>659865</xdr:rowOff>
    </xdr:to>
    <xdr:pic>
      <xdr:nvPicPr>
        <xdr:cNvPr id="1164" name="C39594">
          <a:extLst>
            <a:ext uri="{FF2B5EF4-FFF2-40B4-BE49-F238E27FC236}">
              <a16:creationId xmlns:a16="http://schemas.microsoft.com/office/drawing/2014/main" xmlns="" id="{3B75B287-C2D0-81FD-6B17-0972D21F04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79114971"/>
          <a:ext cx="1120775" cy="50059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221</xdr:row>
      <xdr:rowOff>164852</xdr:rowOff>
    </xdr:from>
    <xdr:to>
      <xdr:col>1</xdr:col>
      <xdr:colOff>1146175</xdr:colOff>
      <xdr:row>221</xdr:row>
      <xdr:rowOff>654322</xdr:rowOff>
    </xdr:to>
    <xdr:pic>
      <xdr:nvPicPr>
        <xdr:cNvPr id="1170" name="C39595">
          <a:extLst>
            <a:ext uri="{FF2B5EF4-FFF2-40B4-BE49-F238E27FC236}">
              <a16:creationId xmlns:a16="http://schemas.microsoft.com/office/drawing/2014/main" xmlns="" id="{98F438C6-0C91-35EB-94E4-421ED7CF45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79939702"/>
          <a:ext cx="1120775" cy="48947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222</xdr:row>
      <xdr:rowOff>196292</xdr:rowOff>
    </xdr:from>
    <xdr:to>
      <xdr:col>1</xdr:col>
      <xdr:colOff>1146175</xdr:colOff>
      <xdr:row>222</xdr:row>
      <xdr:rowOff>622860</xdr:rowOff>
    </xdr:to>
    <xdr:pic>
      <xdr:nvPicPr>
        <xdr:cNvPr id="1175" name="C39596">
          <a:extLst>
            <a:ext uri="{FF2B5EF4-FFF2-40B4-BE49-F238E27FC236}">
              <a16:creationId xmlns:a16="http://schemas.microsoft.com/office/drawing/2014/main" xmlns="" id="{1018E2FC-69C1-5172-EF5D-6065914D04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80790292"/>
          <a:ext cx="1120775" cy="426568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223</xdr:row>
      <xdr:rowOff>25400</xdr:rowOff>
    </xdr:from>
    <xdr:to>
      <xdr:col>1</xdr:col>
      <xdr:colOff>1096420</xdr:colOff>
      <xdr:row>223</xdr:row>
      <xdr:rowOff>793750</xdr:rowOff>
    </xdr:to>
    <xdr:pic>
      <xdr:nvPicPr>
        <xdr:cNvPr id="1180" name="C43263">
          <a:extLst>
            <a:ext uri="{FF2B5EF4-FFF2-40B4-BE49-F238E27FC236}">
              <a16:creationId xmlns:a16="http://schemas.microsoft.com/office/drawing/2014/main" xmlns="" id="{BF261FCD-318B-F85F-FF4E-95E4C0FAAF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81438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224</xdr:row>
      <xdr:rowOff>25400</xdr:rowOff>
    </xdr:from>
    <xdr:to>
      <xdr:col>1</xdr:col>
      <xdr:colOff>1096420</xdr:colOff>
      <xdr:row>224</xdr:row>
      <xdr:rowOff>793750</xdr:rowOff>
    </xdr:to>
    <xdr:pic>
      <xdr:nvPicPr>
        <xdr:cNvPr id="1186" name="C43264">
          <a:extLst>
            <a:ext uri="{FF2B5EF4-FFF2-40B4-BE49-F238E27FC236}">
              <a16:creationId xmlns:a16="http://schemas.microsoft.com/office/drawing/2014/main" xmlns="" id="{03A887CE-4B43-2443-6AD5-46EB7330F0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82257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225</xdr:row>
      <xdr:rowOff>150564</xdr:rowOff>
    </xdr:from>
    <xdr:to>
      <xdr:col>1</xdr:col>
      <xdr:colOff>1146175</xdr:colOff>
      <xdr:row>225</xdr:row>
      <xdr:rowOff>668597</xdr:rowOff>
    </xdr:to>
    <xdr:pic>
      <xdr:nvPicPr>
        <xdr:cNvPr id="1191" name="C39601">
          <a:extLst>
            <a:ext uri="{FF2B5EF4-FFF2-40B4-BE49-F238E27FC236}">
              <a16:creationId xmlns:a16="http://schemas.microsoft.com/office/drawing/2014/main" xmlns="" id="{060B7AFD-2DD1-B3C9-A1D6-5146315132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83202014"/>
          <a:ext cx="1120775" cy="518033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226</xdr:row>
      <xdr:rowOff>165187</xdr:rowOff>
    </xdr:from>
    <xdr:to>
      <xdr:col>1</xdr:col>
      <xdr:colOff>1146175</xdr:colOff>
      <xdr:row>226</xdr:row>
      <xdr:rowOff>653946</xdr:rowOff>
    </xdr:to>
    <xdr:pic>
      <xdr:nvPicPr>
        <xdr:cNvPr id="1196" name="C39602">
          <a:extLst>
            <a:ext uri="{FF2B5EF4-FFF2-40B4-BE49-F238E27FC236}">
              <a16:creationId xmlns:a16="http://schemas.microsoft.com/office/drawing/2014/main" xmlns="" id="{0226502C-4225-19E9-3DFB-CA1F33744D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84035787"/>
          <a:ext cx="1120775" cy="488759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227</xdr:row>
      <xdr:rowOff>146509</xdr:rowOff>
    </xdr:from>
    <xdr:to>
      <xdr:col>1</xdr:col>
      <xdr:colOff>1146175</xdr:colOff>
      <xdr:row>227</xdr:row>
      <xdr:rowOff>672636</xdr:rowOff>
    </xdr:to>
    <xdr:pic>
      <xdr:nvPicPr>
        <xdr:cNvPr id="1202" name="C39617">
          <a:extLst>
            <a:ext uri="{FF2B5EF4-FFF2-40B4-BE49-F238E27FC236}">
              <a16:creationId xmlns:a16="http://schemas.microsoft.com/office/drawing/2014/main" xmlns="" id="{A2EC81F5-04A8-0A44-CA00-A201EA4F6B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84836259"/>
          <a:ext cx="1120775" cy="526127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228</xdr:row>
      <xdr:rowOff>25400</xdr:rowOff>
    </xdr:from>
    <xdr:to>
      <xdr:col>1</xdr:col>
      <xdr:colOff>1096420</xdr:colOff>
      <xdr:row>228</xdr:row>
      <xdr:rowOff>793750</xdr:rowOff>
    </xdr:to>
    <xdr:pic>
      <xdr:nvPicPr>
        <xdr:cNvPr id="1207" name="C43268">
          <a:extLst>
            <a:ext uri="{FF2B5EF4-FFF2-40B4-BE49-F238E27FC236}">
              <a16:creationId xmlns:a16="http://schemas.microsoft.com/office/drawing/2014/main" xmlns="" id="{673F1FBC-ED92-FE8A-2118-C4E5AD7846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85534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229</xdr:row>
      <xdr:rowOff>25400</xdr:rowOff>
    </xdr:from>
    <xdr:to>
      <xdr:col>1</xdr:col>
      <xdr:colOff>1096420</xdr:colOff>
      <xdr:row>229</xdr:row>
      <xdr:rowOff>793750</xdr:rowOff>
    </xdr:to>
    <xdr:pic>
      <xdr:nvPicPr>
        <xdr:cNvPr id="1212" name="C44806">
          <a:extLst>
            <a:ext uri="{FF2B5EF4-FFF2-40B4-BE49-F238E27FC236}">
              <a16:creationId xmlns:a16="http://schemas.microsoft.com/office/drawing/2014/main" xmlns="" id="{E9AA2C58-CB19-1B55-EBD8-17B258D37E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86353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230</xdr:row>
      <xdr:rowOff>135558</xdr:rowOff>
    </xdr:from>
    <xdr:to>
      <xdr:col>1</xdr:col>
      <xdr:colOff>1146175</xdr:colOff>
      <xdr:row>230</xdr:row>
      <xdr:rowOff>683591</xdr:rowOff>
    </xdr:to>
    <xdr:pic>
      <xdr:nvPicPr>
        <xdr:cNvPr id="1218" name="C41910">
          <a:extLst>
            <a:ext uri="{FF2B5EF4-FFF2-40B4-BE49-F238E27FC236}">
              <a16:creationId xmlns:a16="http://schemas.microsoft.com/office/drawing/2014/main" xmlns="" id="{7DACCE2E-8BC8-79B1-B187-C64F39073F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87282758"/>
          <a:ext cx="1120775" cy="548033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231</xdr:row>
      <xdr:rowOff>134231</xdr:rowOff>
    </xdr:from>
    <xdr:to>
      <xdr:col>1</xdr:col>
      <xdr:colOff>1146175</xdr:colOff>
      <xdr:row>231</xdr:row>
      <xdr:rowOff>684956</xdr:rowOff>
    </xdr:to>
    <xdr:pic>
      <xdr:nvPicPr>
        <xdr:cNvPr id="1223" name="C41912">
          <a:extLst>
            <a:ext uri="{FF2B5EF4-FFF2-40B4-BE49-F238E27FC236}">
              <a16:creationId xmlns:a16="http://schemas.microsoft.com/office/drawing/2014/main" xmlns="" id="{9CE16890-0D40-BE0F-6B28-477B1B2665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88100581"/>
          <a:ext cx="1120775" cy="55072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232</xdr:row>
      <xdr:rowOff>271487</xdr:rowOff>
    </xdr:from>
    <xdr:to>
      <xdr:col>1</xdr:col>
      <xdr:colOff>1146175</xdr:colOff>
      <xdr:row>232</xdr:row>
      <xdr:rowOff>547656</xdr:rowOff>
    </xdr:to>
    <xdr:pic>
      <xdr:nvPicPr>
        <xdr:cNvPr id="1271" name="W29326">
          <a:extLst>
            <a:ext uri="{FF2B5EF4-FFF2-40B4-BE49-F238E27FC236}">
              <a16:creationId xmlns:a16="http://schemas.microsoft.com/office/drawing/2014/main" xmlns="" id="{FBC236F9-EC2F-2BB8-E1FC-C29136B885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95610187"/>
          <a:ext cx="1120775" cy="276169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233</xdr:row>
      <xdr:rowOff>269168</xdr:rowOff>
    </xdr:from>
    <xdr:to>
      <xdr:col>1</xdr:col>
      <xdr:colOff>1146175</xdr:colOff>
      <xdr:row>233</xdr:row>
      <xdr:rowOff>549988</xdr:rowOff>
    </xdr:to>
    <xdr:pic>
      <xdr:nvPicPr>
        <xdr:cNvPr id="1276" name="W29327">
          <a:extLst>
            <a:ext uri="{FF2B5EF4-FFF2-40B4-BE49-F238E27FC236}">
              <a16:creationId xmlns:a16="http://schemas.microsoft.com/office/drawing/2014/main" xmlns="" id="{00C241C3-6C5C-0273-356B-A412C871D5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96427018"/>
          <a:ext cx="1120775" cy="28082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234</xdr:row>
      <xdr:rowOff>274278</xdr:rowOff>
    </xdr:from>
    <xdr:to>
      <xdr:col>1</xdr:col>
      <xdr:colOff>1146175</xdr:colOff>
      <xdr:row>234</xdr:row>
      <xdr:rowOff>544868</xdr:rowOff>
    </xdr:to>
    <xdr:pic>
      <xdr:nvPicPr>
        <xdr:cNvPr id="1282" name="W29329">
          <a:extLst>
            <a:ext uri="{FF2B5EF4-FFF2-40B4-BE49-F238E27FC236}">
              <a16:creationId xmlns:a16="http://schemas.microsoft.com/office/drawing/2014/main" xmlns="" id="{4FCB3357-73DD-0B65-3DD9-785C9E0A0A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97251278"/>
          <a:ext cx="1120775" cy="27059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235</xdr:row>
      <xdr:rowOff>25400</xdr:rowOff>
    </xdr:from>
    <xdr:to>
      <xdr:col>1</xdr:col>
      <xdr:colOff>1096420</xdr:colOff>
      <xdr:row>235</xdr:row>
      <xdr:rowOff>793750</xdr:rowOff>
    </xdr:to>
    <xdr:pic>
      <xdr:nvPicPr>
        <xdr:cNvPr id="1287" name="W36688">
          <a:extLst>
            <a:ext uri="{FF2B5EF4-FFF2-40B4-BE49-F238E27FC236}">
              <a16:creationId xmlns:a16="http://schemas.microsoft.com/office/drawing/2014/main" xmlns="" id="{B9C99CE2-8BF7-6D39-CDB8-151CA1F278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97821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236</xdr:row>
      <xdr:rowOff>63872</xdr:rowOff>
    </xdr:from>
    <xdr:to>
      <xdr:col>1</xdr:col>
      <xdr:colOff>1146175</xdr:colOff>
      <xdr:row>236</xdr:row>
      <xdr:rowOff>755309</xdr:rowOff>
    </xdr:to>
    <xdr:pic>
      <xdr:nvPicPr>
        <xdr:cNvPr id="1292" name="W37832">
          <a:extLst>
            <a:ext uri="{FF2B5EF4-FFF2-40B4-BE49-F238E27FC236}">
              <a16:creationId xmlns:a16="http://schemas.microsoft.com/office/drawing/2014/main" xmlns="" id="{CBAA2A0A-4E63-131A-5C3B-4A4AF97675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98679172"/>
          <a:ext cx="1120775" cy="691437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237</xdr:row>
      <xdr:rowOff>25400</xdr:rowOff>
    </xdr:from>
    <xdr:to>
      <xdr:col>1</xdr:col>
      <xdr:colOff>1096420</xdr:colOff>
      <xdr:row>237</xdr:row>
      <xdr:rowOff>793750</xdr:rowOff>
    </xdr:to>
    <xdr:pic>
      <xdr:nvPicPr>
        <xdr:cNvPr id="1298" name="W36924">
          <a:extLst>
            <a:ext uri="{FF2B5EF4-FFF2-40B4-BE49-F238E27FC236}">
              <a16:creationId xmlns:a16="http://schemas.microsoft.com/office/drawing/2014/main" xmlns="" id="{63B8C166-A1BF-C502-D901-8C697A6AA1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99459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239</xdr:row>
      <xdr:rowOff>59903</xdr:rowOff>
    </xdr:from>
    <xdr:to>
      <xdr:col>1</xdr:col>
      <xdr:colOff>1146175</xdr:colOff>
      <xdr:row>239</xdr:row>
      <xdr:rowOff>759210</xdr:rowOff>
    </xdr:to>
    <xdr:pic>
      <xdr:nvPicPr>
        <xdr:cNvPr id="1303" name="W37812">
          <a:extLst>
            <a:ext uri="{FF2B5EF4-FFF2-40B4-BE49-F238E27FC236}">
              <a16:creationId xmlns:a16="http://schemas.microsoft.com/office/drawing/2014/main" xmlns="" id="{26BF6BA9-F47D-7012-21A4-A239EFDCE2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01951803"/>
          <a:ext cx="1120775" cy="699307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240</xdr:row>
      <xdr:rowOff>25400</xdr:rowOff>
    </xdr:from>
    <xdr:to>
      <xdr:col>1</xdr:col>
      <xdr:colOff>1096420</xdr:colOff>
      <xdr:row>240</xdr:row>
      <xdr:rowOff>793750</xdr:rowOff>
    </xdr:to>
    <xdr:pic>
      <xdr:nvPicPr>
        <xdr:cNvPr id="1308" name="W36595">
          <a:extLst>
            <a:ext uri="{FF2B5EF4-FFF2-40B4-BE49-F238E27FC236}">
              <a16:creationId xmlns:a16="http://schemas.microsoft.com/office/drawing/2014/main" xmlns="" id="{692FD721-1649-466A-65A8-9BF802F468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02736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241</xdr:row>
      <xdr:rowOff>25400</xdr:rowOff>
    </xdr:from>
    <xdr:to>
      <xdr:col>1</xdr:col>
      <xdr:colOff>1096420</xdr:colOff>
      <xdr:row>241</xdr:row>
      <xdr:rowOff>793750</xdr:rowOff>
    </xdr:to>
    <xdr:pic>
      <xdr:nvPicPr>
        <xdr:cNvPr id="1314" name="W36596">
          <a:extLst>
            <a:ext uri="{FF2B5EF4-FFF2-40B4-BE49-F238E27FC236}">
              <a16:creationId xmlns:a16="http://schemas.microsoft.com/office/drawing/2014/main" xmlns="" id="{D7CF43A3-6CC5-17EB-EA86-81E9610FD4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03555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242</xdr:row>
      <xdr:rowOff>25400</xdr:rowOff>
    </xdr:from>
    <xdr:to>
      <xdr:col>1</xdr:col>
      <xdr:colOff>1096420</xdr:colOff>
      <xdr:row>242</xdr:row>
      <xdr:rowOff>793750</xdr:rowOff>
    </xdr:to>
    <xdr:pic>
      <xdr:nvPicPr>
        <xdr:cNvPr id="1319" name="W36934">
          <a:extLst>
            <a:ext uri="{FF2B5EF4-FFF2-40B4-BE49-F238E27FC236}">
              <a16:creationId xmlns:a16="http://schemas.microsoft.com/office/drawing/2014/main" xmlns="" id="{4F5AABD6-8270-9035-4CB4-7386317547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04374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243</xdr:row>
      <xdr:rowOff>25400</xdr:rowOff>
    </xdr:from>
    <xdr:to>
      <xdr:col>1</xdr:col>
      <xdr:colOff>1096420</xdr:colOff>
      <xdr:row>243</xdr:row>
      <xdr:rowOff>793750</xdr:rowOff>
    </xdr:to>
    <xdr:pic>
      <xdr:nvPicPr>
        <xdr:cNvPr id="1324" name="W36936">
          <a:extLst>
            <a:ext uri="{FF2B5EF4-FFF2-40B4-BE49-F238E27FC236}">
              <a16:creationId xmlns:a16="http://schemas.microsoft.com/office/drawing/2014/main" xmlns="" id="{CA2C6C5D-610A-8A11-E259-14924E5C86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05193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244</xdr:row>
      <xdr:rowOff>25400</xdr:rowOff>
    </xdr:from>
    <xdr:to>
      <xdr:col>1</xdr:col>
      <xdr:colOff>1096420</xdr:colOff>
      <xdr:row>244</xdr:row>
      <xdr:rowOff>793750</xdr:rowOff>
    </xdr:to>
    <xdr:pic>
      <xdr:nvPicPr>
        <xdr:cNvPr id="1330" name="W36937">
          <a:extLst>
            <a:ext uri="{FF2B5EF4-FFF2-40B4-BE49-F238E27FC236}">
              <a16:creationId xmlns:a16="http://schemas.microsoft.com/office/drawing/2014/main" xmlns="" id="{AB16C03F-3821-E316-8656-CDBDBF71DC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06013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245</xdr:row>
      <xdr:rowOff>212266</xdr:rowOff>
    </xdr:from>
    <xdr:to>
      <xdr:col>1</xdr:col>
      <xdr:colOff>1146175</xdr:colOff>
      <xdr:row>245</xdr:row>
      <xdr:rowOff>606891</xdr:rowOff>
    </xdr:to>
    <xdr:pic>
      <xdr:nvPicPr>
        <xdr:cNvPr id="1335" name="W36643">
          <a:extLst>
            <a:ext uri="{FF2B5EF4-FFF2-40B4-BE49-F238E27FC236}">
              <a16:creationId xmlns:a16="http://schemas.microsoft.com/office/drawing/2014/main" xmlns="" id="{B61B34F2-2B31-572D-0F0D-8BC41B7678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07019066"/>
          <a:ext cx="1120775" cy="39462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246</xdr:row>
      <xdr:rowOff>228005</xdr:rowOff>
    </xdr:from>
    <xdr:to>
      <xdr:col>1</xdr:col>
      <xdr:colOff>1146175</xdr:colOff>
      <xdr:row>246</xdr:row>
      <xdr:rowOff>591150</xdr:rowOff>
    </xdr:to>
    <xdr:pic>
      <xdr:nvPicPr>
        <xdr:cNvPr id="1340" name="W36644">
          <a:extLst>
            <a:ext uri="{FF2B5EF4-FFF2-40B4-BE49-F238E27FC236}">
              <a16:creationId xmlns:a16="http://schemas.microsoft.com/office/drawing/2014/main" xmlns="" id="{C73413CA-16EA-A32F-C654-D73301F7E3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07853955"/>
          <a:ext cx="1120775" cy="36314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247</xdr:row>
      <xdr:rowOff>231949</xdr:rowOff>
    </xdr:from>
    <xdr:to>
      <xdr:col>1</xdr:col>
      <xdr:colOff>1146175</xdr:colOff>
      <xdr:row>247</xdr:row>
      <xdr:rowOff>587224</xdr:rowOff>
    </xdr:to>
    <xdr:pic>
      <xdr:nvPicPr>
        <xdr:cNvPr id="1346" name="W36645">
          <a:extLst>
            <a:ext uri="{FF2B5EF4-FFF2-40B4-BE49-F238E27FC236}">
              <a16:creationId xmlns:a16="http://schemas.microsoft.com/office/drawing/2014/main" xmlns="" id="{4DD40825-9C46-D045-567A-7D3EBEA96B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08677049"/>
          <a:ext cx="1120775" cy="35527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248</xdr:row>
      <xdr:rowOff>234181</xdr:rowOff>
    </xdr:from>
    <xdr:to>
      <xdr:col>1</xdr:col>
      <xdr:colOff>1146175</xdr:colOff>
      <xdr:row>248</xdr:row>
      <xdr:rowOff>584959</xdr:rowOff>
    </xdr:to>
    <xdr:pic>
      <xdr:nvPicPr>
        <xdr:cNvPr id="1351" name="W36646">
          <a:extLst>
            <a:ext uri="{FF2B5EF4-FFF2-40B4-BE49-F238E27FC236}">
              <a16:creationId xmlns:a16="http://schemas.microsoft.com/office/drawing/2014/main" xmlns="" id="{C7F04205-CEEC-416E-C74A-99187C839B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09498431"/>
          <a:ext cx="1120775" cy="350778"/>
        </a:xfrm>
        <a:prstGeom prst="rect">
          <a:avLst/>
        </a:prstGeom>
      </xdr:spPr>
    </xdr:pic>
    <xdr:clientData/>
  </xdr:twoCellAnchor>
  <xdr:twoCellAnchor>
    <xdr:from>
      <xdr:col>1</xdr:col>
      <xdr:colOff>202813</xdr:colOff>
      <xdr:row>249</xdr:row>
      <xdr:rowOff>25400</xdr:rowOff>
    </xdr:from>
    <xdr:to>
      <xdr:col>1</xdr:col>
      <xdr:colOff>968762</xdr:colOff>
      <xdr:row>249</xdr:row>
      <xdr:rowOff>793750</xdr:rowOff>
    </xdr:to>
    <xdr:pic>
      <xdr:nvPicPr>
        <xdr:cNvPr id="1356" name="W32072">
          <a:extLst>
            <a:ext uri="{FF2B5EF4-FFF2-40B4-BE49-F238E27FC236}">
              <a16:creationId xmlns:a16="http://schemas.microsoft.com/office/drawing/2014/main" xmlns="" id="{776F7C85-7F69-1A46-0F3E-C472AF3BD4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338" y="210108800"/>
          <a:ext cx="765949" cy="768350"/>
        </a:xfrm>
        <a:prstGeom prst="rect">
          <a:avLst/>
        </a:prstGeom>
      </xdr:spPr>
    </xdr:pic>
    <xdr:clientData/>
  </xdr:twoCellAnchor>
  <xdr:twoCellAnchor>
    <xdr:from>
      <xdr:col>1</xdr:col>
      <xdr:colOff>202813</xdr:colOff>
      <xdr:row>250</xdr:row>
      <xdr:rowOff>25400</xdr:rowOff>
    </xdr:from>
    <xdr:to>
      <xdr:col>1</xdr:col>
      <xdr:colOff>968762</xdr:colOff>
      <xdr:row>250</xdr:row>
      <xdr:rowOff>793750</xdr:rowOff>
    </xdr:to>
    <xdr:pic>
      <xdr:nvPicPr>
        <xdr:cNvPr id="1362" name="W32073">
          <a:extLst>
            <a:ext uri="{FF2B5EF4-FFF2-40B4-BE49-F238E27FC236}">
              <a16:creationId xmlns:a16="http://schemas.microsoft.com/office/drawing/2014/main" xmlns="" id="{0AB44C38-7ADB-D133-5B07-F41702B87A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338" y="210927950"/>
          <a:ext cx="765949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251</xdr:row>
      <xdr:rowOff>188664</xdr:rowOff>
    </xdr:from>
    <xdr:to>
      <xdr:col>1</xdr:col>
      <xdr:colOff>1146175</xdr:colOff>
      <xdr:row>251</xdr:row>
      <xdr:rowOff>630509</xdr:rowOff>
    </xdr:to>
    <xdr:pic>
      <xdr:nvPicPr>
        <xdr:cNvPr id="1367" name="W37827">
          <a:extLst>
            <a:ext uri="{FF2B5EF4-FFF2-40B4-BE49-F238E27FC236}">
              <a16:creationId xmlns:a16="http://schemas.microsoft.com/office/drawing/2014/main" xmlns="" id="{4BFEB967-D424-3632-C52D-E081EC8FEF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11910364"/>
          <a:ext cx="1120775" cy="441845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252</xdr:row>
      <xdr:rowOff>25400</xdr:rowOff>
    </xdr:from>
    <xdr:to>
      <xdr:col>1</xdr:col>
      <xdr:colOff>1096420</xdr:colOff>
      <xdr:row>252</xdr:row>
      <xdr:rowOff>793750</xdr:rowOff>
    </xdr:to>
    <xdr:pic>
      <xdr:nvPicPr>
        <xdr:cNvPr id="1372" name="W36671">
          <a:extLst>
            <a:ext uri="{FF2B5EF4-FFF2-40B4-BE49-F238E27FC236}">
              <a16:creationId xmlns:a16="http://schemas.microsoft.com/office/drawing/2014/main" xmlns="" id="{82143D67-36D4-E9C5-6A1F-0963707D77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12566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253</xdr:row>
      <xdr:rowOff>224061</xdr:rowOff>
    </xdr:from>
    <xdr:to>
      <xdr:col>1</xdr:col>
      <xdr:colOff>1146175</xdr:colOff>
      <xdr:row>253</xdr:row>
      <xdr:rowOff>595076</xdr:rowOff>
    </xdr:to>
    <xdr:pic>
      <xdr:nvPicPr>
        <xdr:cNvPr id="1378" name="W37818">
          <a:extLst>
            <a:ext uri="{FF2B5EF4-FFF2-40B4-BE49-F238E27FC236}">
              <a16:creationId xmlns:a16="http://schemas.microsoft.com/office/drawing/2014/main" xmlns="" id="{5F085968-2458-2420-4F1E-2881E27099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13584061"/>
          <a:ext cx="1120775" cy="371015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254</xdr:row>
      <xdr:rowOff>25400</xdr:rowOff>
    </xdr:from>
    <xdr:to>
      <xdr:col>1</xdr:col>
      <xdr:colOff>1096420</xdr:colOff>
      <xdr:row>254</xdr:row>
      <xdr:rowOff>793750</xdr:rowOff>
    </xdr:to>
    <xdr:pic>
      <xdr:nvPicPr>
        <xdr:cNvPr id="1383" name="W36326">
          <a:extLst>
            <a:ext uri="{FF2B5EF4-FFF2-40B4-BE49-F238E27FC236}">
              <a16:creationId xmlns:a16="http://schemas.microsoft.com/office/drawing/2014/main" xmlns="" id="{8E6AA3AB-5D60-BADD-0DF2-B4228FC899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14204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255</xdr:row>
      <xdr:rowOff>25400</xdr:rowOff>
    </xdr:from>
    <xdr:to>
      <xdr:col>1</xdr:col>
      <xdr:colOff>1096420</xdr:colOff>
      <xdr:row>255</xdr:row>
      <xdr:rowOff>793750</xdr:rowOff>
    </xdr:to>
    <xdr:pic>
      <xdr:nvPicPr>
        <xdr:cNvPr id="1388" name="W36327">
          <a:extLst>
            <a:ext uri="{FF2B5EF4-FFF2-40B4-BE49-F238E27FC236}">
              <a16:creationId xmlns:a16="http://schemas.microsoft.com/office/drawing/2014/main" xmlns="" id="{7A92B3B1-BFC5-7008-6B69-74C0E92BB4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15023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258</xdr:row>
      <xdr:rowOff>25400</xdr:rowOff>
    </xdr:from>
    <xdr:to>
      <xdr:col>1</xdr:col>
      <xdr:colOff>1096420</xdr:colOff>
      <xdr:row>258</xdr:row>
      <xdr:rowOff>793750</xdr:rowOff>
    </xdr:to>
    <xdr:pic>
      <xdr:nvPicPr>
        <xdr:cNvPr id="1394" name="W36328">
          <a:extLst>
            <a:ext uri="{FF2B5EF4-FFF2-40B4-BE49-F238E27FC236}">
              <a16:creationId xmlns:a16="http://schemas.microsoft.com/office/drawing/2014/main" xmlns="" id="{6A92F241-4EB9-B2D3-35B4-0EBF216D6D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15842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259</xdr:row>
      <xdr:rowOff>25400</xdr:rowOff>
    </xdr:from>
    <xdr:to>
      <xdr:col>1</xdr:col>
      <xdr:colOff>1096420</xdr:colOff>
      <xdr:row>259</xdr:row>
      <xdr:rowOff>793750</xdr:rowOff>
    </xdr:to>
    <xdr:pic>
      <xdr:nvPicPr>
        <xdr:cNvPr id="1399" name="W36329">
          <a:extLst>
            <a:ext uri="{FF2B5EF4-FFF2-40B4-BE49-F238E27FC236}">
              <a16:creationId xmlns:a16="http://schemas.microsoft.com/office/drawing/2014/main" xmlns="" id="{003257C4-252B-044A-403A-8157CA99CA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166620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260</xdr:row>
      <xdr:rowOff>25400</xdr:rowOff>
    </xdr:from>
    <xdr:to>
      <xdr:col>1</xdr:col>
      <xdr:colOff>1096420</xdr:colOff>
      <xdr:row>260</xdr:row>
      <xdr:rowOff>793750</xdr:rowOff>
    </xdr:to>
    <xdr:pic>
      <xdr:nvPicPr>
        <xdr:cNvPr id="1404" name="W34427">
          <a:extLst>
            <a:ext uri="{FF2B5EF4-FFF2-40B4-BE49-F238E27FC236}">
              <a16:creationId xmlns:a16="http://schemas.microsoft.com/office/drawing/2014/main" xmlns="" id="{2019E86F-1C84-9786-22F4-CFD50DEDC0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17481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261</xdr:row>
      <xdr:rowOff>25400</xdr:rowOff>
    </xdr:from>
    <xdr:to>
      <xdr:col>1</xdr:col>
      <xdr:colOff>1096420</xdr:colOff>
      <xdr:row>261</xdr:row>
      <xdr:rowOff>793750</xdr:rowOff>
    </xdr:to>
    <xdr:pic>
      <xdr:nvPicPr>
        <xdr:cNvPr id="1410" name="W34428">
          <a:extLst>
            <a:ext uri="{FF2B5EF4-FFF2-40B4-BE49-F238E27FC236}">
              <a16:creationId xmlns:a16="http://schemas.microsoft.com/office/drawing/2014/main" xmlns="" id="{97BC28AB-2B5E-00DE-8162-15964694B2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18300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262</xdr:row>
      <xdr:rowOff>138063</xdr:rowOff>
    </xdr:from>
    <xdr:to>
      <xdr:col>1</xdr:col>
      <xdr:colOff>1146175</xdr:colOff>
      <xdr:row>262</xdr:row>
      <xdr:rowOff>681094</xdr:rowOff>
    </xdr:to>
    <xdr:pic>
      <xdr:nvPicPr>
        <xdr:cNvPr id="1415" name="W36330">
          <a:extLst>
            <a:ext uri="{FF2B5EF4-FFF2-40B4-BE49-F238E27FC236}">
              <a16:creationId xmlns:a16="http://schemas.microsoft.com/office/drawing/2014/main" xmlns="" id="{AECE8F1C-ECBD-0652-CA9E-0178079D58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19232113"/>
          <a:ext cx="1120775" cy="543031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263</xdr:row>
      <xdr:rowOff>153243</xdr:rowOff>
    </xdr:from>
    <xdr:to>
      <xdr:col>1</xdr:col>
      <xdr:colOff>1146175</xdr:colOff>
      <xdr:row>263</xdr:row>
      <xdr:rowOff>665919</xdr:rowOff>
    </xdr:to>
    <xdr:pic>
      <xdr:nvPicPr>
        <xdr:cNvPr id="1420" name="W36331">
          <a:extLst>
            <a:ext uri="{FF2B5EF4-FFF2-40B4-BE49-F238E27FC236}">
              <a16:creationId xmlns:a16="http://schemas.microsoft.com/office/drawing/2014/main" xmlns="" id="{2DF67E1D-1853-403C-8801-C5C943A762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20066443"/>
          <a:ext cx="1120775" cy="512676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264</xdr:row>
      <xdr:rowOff>25400</xdr:rowOff>
    </xdr:from>
    <xdr:to>
      <xdr:col>1</xdr:col>
      <xdr:colOff>1096420</xdr:colOff>
      <xdr:row>264</xdr:row>
      <xdr:rowOff>793750</xdr:rowOff>
    </xdr:to>
    <xdr:pic>
      <xdr:nvPicPr>
        <xdr:cNvPr id="1426" name="W34724">
          <a:extLst>
            <a:ext uri="{FF2B5EF4-FFF2-40B4-BE49-F238E27FC236}">
              <a16:creationId xmlns:a16="http://schemas.microsoft.com/office/drawing/2014/main" xmlns="" id="{E1D6874E-A00E-1DD9-F96A-3B7B02DAE0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20757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265</xdr:row>
      <xdr:rowOff>25400</xdr:rowOff>
    </xdr:from>
    <xdr:to>
      <xdr:col>1</xdr:col>
      <xdr:colOff>1096420</xdr:colOff>
      <xdr:row>265</xdr:row>
      <xdr:rowOff>793750</xdr:rowOff>
    </xdr:to>
    <xdr:pic>
      <xdr:nvPicPr>
        <xdr:cNvPr id="1431" name="W34726">
          <a:extLst>
            <a:ext uri="{FF2B5EF4-FFF2-40B4-BE49-F238E27FC236}">
              <a16:creationId xmlns:a16="http://schemas.microsoft.com/office/drawing/2014/main" xmlns="" id="{F40AB030-9920-3357-2588-4BA444F0E6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21576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266</xdr:row>
      <xdr:rowOff>25400</xdr:rowOff>
    </xdr:from>
    <xdr:to>
      <xdr:col>1</xdr:col>
      <xdr:colOff>1096420</xdr:colOff>
      <xdr:row>266</xdr:row>
      <xdr:rowOff>793750</xdr:rowOff>
    </xdr:to>
    <xdr:pic>
      <xdr:nvPicPr>
        <xdr:cNvPr id="1436" name="W36582">
          <a:extLst>
            <a:ext uri="{FF2B5EF4-FFF2-40B4-BE49-F238E27FC236}">
              <a16:creationId xmlns:a16="http://schemas.microsoft.com/office/drawing/2014/main" xmlns="" id="{568DA097-9EAA-BEAA-CC9C-80678FB811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22396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267</xdr:row>
      <xdr:rowOff>25400</xdr:rowOff>
    </xdr:from>
    <xdr:to>
      <xdr:col>1</xdr:col>
      <xdr:colOff>1096420</xdr:colOff>
      <xdr:row>267</xdr:row>
      <xdr:rowOff>793750</xdr:rowOff>
    </xdr:to>
    <xdr:pic>
      <xdr:nvPicPr>
        <xdr:cNvPr id="1442" name="W36585">
          <a:extLst>
            <a:ext uri="{FF2B5EF4-FFF2-40B4-BE49-F238E27FC236}">
              <a16:creationId xmlns:a16="http://schemas.microsoft.com/office/drawing/2014/main" xmlns="" id="{2EC80542-7FE7-526F-A035-0506D1D0FF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23215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268</xdr:row>
      <xdr:rowOff>146496</xdr:rowOff>
    </xdr:from>
    <xdr:to>
      <xdr:col>1</xdr:col>
      <xdr:colOff>1146175</xdr:colOff>
      <xdr:row>268</xdr:row>
      <xdr:rowOff>672663</xdr:rowOff>
    </xdr:to>
    <xdr:pic>
      <xdr:nvPicPr>
        <xdr:cNvPr id="1447" name="W37799">
          <a:extLst>
            <a:ext uri="{FF2B5EF4-FFF2-40B4-BE49-F238E27FC236}">
              <a16:creationId xmlns:a16="http://schemas.microsoft.com/office/drawing/2014/main" xmlns="" id="{366C9C2D-B1DD-2835-A9B7-866B8109AB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24155446"/>
          <a:ext cx="1120775" cy="52616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270</xdr:row>
      <xdr:rowOff>136376</xdr:rowOff>
    </xdr:from>
    <xdr:to>
      <xdr:col>1</xdr:col>
      <xdr:colOff>1146175</xdr:colOff>
      <xdr:row>270</xdr:row>
      <xdr:rowOff>682780</xdr:rowOff>
    </xdr:to>
    <xdr:pic>
      <xdr:nvPicPr>
        <xdr:cNvPr id="1452" name="W37803">
          <a:extLst>
            <a:ext uri="{FF2B5EF4-FFF2-40B4-BE49-F238E27FC236}">
              <a16:creationId xmlns:a16="http://schemas.microsoft.com/office/drawing/2014/main" xmlns="" id="{5A08E11E-2784-37C5-E975-CADF5CE171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25783626"/>
          <a:ext cx="1120775" cy="54640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271</xdr:row>
      <xdr:rowOff>154930</xdr:rowOff>
    </xdr:from>
    <xdr:to>
      <xdr:col>1</xdr:col>
      <xdr:colOff>1146175</xdr:colOff>
      <xdr:row>271</xdr:row>
      <xdr:rowOff>664233</xdr:rowOff>
    </xdr:to>
    <xdr:pic>
      <xdr:nvPicPr>
        <xdr:cNvPr id="1458" name="W37844">
          <a:extLst>
            <a:ext uri="{FF2B5EF4-FFF2-40B4-BE49-F238E27FC236}">
              <a16:creationId xmlns:a16="http://schemas.microsoft.com/office/drawing/2014/main" xmlns="" id="{7DC4A8B9-8B5A-0F73-8D4E-BB43B321E6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26621330"/>
          <a:ext cx="1120775" cy="509303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272</xdr:row>
      <xdr:rowOff>25400</xdr:rowOff>
    </xdr:from>
    <xdr:to>
      <xdr:col>1</xdr:col>
      <xdr:colOff>1096420</xdr:colOff>
      <xdr:row>272</xdr:row>
      <xdr:rowOff>793750</xdr:rowOff>
    </xdr:to>
    <xdr:pic>
      <xdr:nvPicPr>
        <xdr:cNvPr id="1463" name="W36786">
          <a:extLst>
            <a:ext uri="{FF2B5EF4-FFF2-40B4-BE49-F238E27FC236}">
              <a16:creationId xmlns:a16="http://schemas.microsoft.com/office/drawing/2014/main" xmlns="" id="{1BB4B76B-1994-3D0A-2011-94F6DD2458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27310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273</xdr:row>
      <xdr:rowOff>25400</xdr:rowOff>
    </xdr:from>
    <xdr:to>
      <xdr:col>1</xdr:col>
      <xdr:colOff>1096420</xdr:colOff>
      <xdr:row>273</xdr:row>
      <xdr:rowOff>793750</xdr:rowOff>
    </xdr:to>
    <xdr:pic>
      <xdr:nvPicPr>
        <xdr:cNvPr id="1468" name="W36787">
          <a:extLst>
            <a:ext uri="{FF2B5EF4-FFF2-40B4-BE49-F238E27FC236}">
              <a16:creationId xmlns:a16="http://schemas.microsoft.com/office/drawing/2014/main" xmlns="" id="{734B7742-56EF-C3D0-9DF4-561B464CBD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281301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274</xdr:row>
      <xdr:rowOff>186110</xdr:rowOff>
    </xdr:from>
    <xdr:to>
      <xdr:col>1</xdr:col>
      <xdr:colOff>1146175</xdr:colOff>
      <xdr:row>274</xdr:row>
      <xdr:rowOff>633037</xdr:rowOff>
    </xdr:to>
    <xdr:pic>
      <xdr:nvPicPr>
        <xdr:cNvPr id="1474" name="W35498">
          <a:extLst>
            <a:ext uri="{FF2B5EF4-FFF2-40B4-BE49-F238E27FC236}">
              <a16:creationId xmlns:a16="http://schemas.microsoft.com/office/drawing/2014/main" xmlns="" id="{ABE14DA4-B2A1-79E6-32E2-DF6076AB3B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29109960"/>
          <a:ext cx="1120775" cy="446927"/>
        </a:xfrm>
        <a:prstGeom prst="rect">
          <a:avLst/>
        </a:prstGeom>
      </xdr:spPr>
    </xdr:pic>
    <xdr:clientData/>
  </xdr:twoCellAnchor>
  <xdr:twoCellAnchor>
    <xdr:from>
      <xdr:col>1</xdr:col>
      <xdr:colOff>202813</xdr:colOff>
      <xdr:row>275</xdr:row>
      <xdr:rowOff>25400</xdr:rowOff>
    </xdr:from>
    <xdr:to>
      <xdr:col>1</xdr:col>
      <xdr:colOff>968762</xdr:colOff>
      <xdr:row>275</xdr:row>
      <xdr:rowOff>793750</xdr:rowOff>
    </xdr:to>
    <xdr:pic>
      <xdr:nvPicPr>
        <xdr:cNvPr id="1479" name="W35499">
          <a:extLst>
            <a:ext uri="{FF2B5EF4-FFF2-40B4-BE49-F238E27FC236}">
              <a16:creationId xmlns:a16="http://schemas.microsoft.com/office/drawing/2014/main" xmlns="" id="{6603FE0C-BAAD-5244-5CBC-3070971D27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338" y="229768400"/>
          <a:ext cx="765949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276</xdr:row>
      <xdr:rowOff>25400</xdr:rowOff>
    </xdr:from>
    <xdr:to>
      <xdr:col>1</xdr:col>
      <xdr:colOff>1096420</xdr:colOff>
      <xdr:row>276</xdr:row>
      <xdr:rowOff>793750</xdr:rowOff>
    </xdr:to>
    <xdr:pic>
      <xdr:nvPicPr>
        <xdr:cNvPr id="1484" name="W36528">
          <a:extLst>
            <a:ext uri="{FF2B5EF4-FFF2-40B4-BE49-F238E27FC236}">
              <a16:creationId xmlns:a16="http://schemas.microsoft.com/office/drawing/2014/main" xmlns="" id="{7145ACF7-F8A3-4DAA-DAA2-1B062FC3A7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30587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277</xdr:row>
      <xdr:rowOff>175171</xdr:rowOff>
    </xdr:from>
    <xdr:to>
      <xdr:col>1</xdr:col>
      <xdr:colOff>1146175</xdr:colOff>
      <xdr:row>277</xdr:row>
      <xdr:rowOff>643999</xdr:rowOff>
    </xdr:to>
    <xdr:pic>
      <xdr:nvPicPr>
        <xdr:cNvPr id="1490" name="W36966">
          <a:extLst>
            <a:ext uri="{FF2B5EF4-FFF2-40B4-BE49-F238E27FC236}">
              <a16:creationId xmlns:a16="http://schemas.microsoft.com/office/drawing/2014/main" xmlns="" id="{6259E9D4-5ECB-EEAB-4752-DFCB4D3419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31556471"/>
          <a:ext cx="1120775" cy="468828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278</xdr:row>
      <xdr:rowOff>25400</xdr:rowOff>
    </xdr:from>
    <xdr:to>
      <xdr:col>1</xdr:col>
      <xdr:colOff>1096420</xdr:colOff>
      <xdr:row>278</xdr:row>
      <xdr:rowOff>793750</xdr:rowOff>
    </xdr:to>
    <xdr:pic>
      <xdr:nvPicPr>
        <xdr:cNvPr id="1495" name="W36532">
          <a:extLst>
            <a:ext uri="{FF2B5EF4-FFF2-40B4-BE49-F238E27FC236}">
              <a16:creationId xmlns:a16="http://schemas.microsoft.com/office/drawing/2014/main" xmlns="" id="{CC8E915E-7B8C-67B6-90D0-311F440AED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32225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279</xdr:row>
      <xdr:rowOff>25400</xdr:rowOff>
    </xdr:from>
    <xdr:to>
      <xdr:col>1</xdr:col>
      <xdr:colOff>1096420</xdr:colOff>
      <xdr:row>279</xdr:row>
      <xdr:rowOff>793750</xdr:rowOff>
    </xdr:to>
    <xdr:pic>
      <xdr:nvPicPr>
        <xdr:cNvPr id="1500" name="W36533">
          <a:extLst>
            <a:ext uri="{FF2B5EF4-FFF2-40B4-BE49-F238E27FC236}">
              <a16:creationId xmlns:a16="http://schemas.microsoft.com/office/drawing/2014/main" xmlns="" id="{FB4BC663-B9F7-5959-35F0-49EABEE80B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330450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280</xdr:row>
      <xdr:rowOff>111770</xdr:rowOff>
    </xdr:from>
    <xdr:to>
      <xdr:col>1</xdr:col>
      <xdr:colOff>1146175</xdr:colOff>
      <xdr:row>280</xdr:row>
      <xdr:rowOff>707381</xdr:rowOff>
    </xdr:to>
    <xdr:pic>
      <xdr:nvPicPr>
        <xdr:cNvPr id="1506" name="W22706">
          <a:extLst>
            <a:ext uri="{FF2B5EF4-FFF2-40B4-BE49-F238E27FC236}">
              <a16:creationId xmlns:a16="http://schemas.microsoft.com/office/drawing/2014/main" xmlns="" id="{06821727-CCBA-196E-3669-EE6C6FADD2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33950520"/>
          <a:ext cx="1120775" cy="595611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281</xdr:row>
      <xdr:rowOff>185837</xdr:rowOff>
    </xdr:from>
    <xdr:to>
      <xdr:col>1</xdr:col>
      <xdr:colOff>1146175</xdr:colOff>
      <xdr:row>281</xdr:row>
      <xdr:rowOff>633293</xdr:rowOff>
    </xdr:to>
    <xdr:pic>
      <xdr:nvPicPr>
        <xdr:cNvPr id="1511" name="W24775">
          <a:extLst>
            <a:ext uri="{FF2B5EF4-FFF2-40B4-BE49-F238E27FC236}">
              <a16:creationId xmlns:a16="http://schemas.microsoft.com/office/drawing/2014/main" xmlns="" id="{6D0A1D78-1FE5-ABF9-FB9C-8594C31FCC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34843737"/>
          <a:ext cx="1120775" cy="447456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282</xdr:row>
      <xdr:rowOff>25400</xdr:rowOff>
    </xdr:from>
    <xdr:to>
      <xdr:col>1</xdr:col>
      <xdr:colOff>1096420</xdr:colOff>
      <xdr:row>282</xdr:row>
      <xdr:rowOff>793750</xdr:rowOff>
    </xdr:to>
    <xdr:pic>
      <xdr:nvPicPr>
        <xdr:cNvPr id="1516" name="W36461">
          <a:extLst>
            <a:ext uri="{FF2B5EF4-FFF2-40B4-BE49-F238E27FC236}">
              <a16:creationId xmlns:a16="http://schemas.microsoft.com/office/drawing/2014/main" xmlns="" id="{91CED0EC-D80C-B47A-DE34-4C7838AAAE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35502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283</xdr:row>
      <xdr:rowOff>116136</xdr:rowOff>
    </xdr:from>
    <xdr:to>
      <xdr:col>1</xdr:col>
      <xdr:colOff>1146175</xdr:colOff>
      <xdr:row>283</xdr:row>
      <xdr:rowOff>703015</xdr:rowOff>
    </xdr:to>
    <xdr:pic>
      <xdr:nvPicPr>
        <xdr:cNvPr id="1522" name="W37809">
          <a:extLst>
            <a:ext uri="{FF2B5EF4-FFF2-40B4-BE49-F238E27FC236}">
              <a16:creationId xmlns:a16="http://schemas.microsoft.com/office/drawing/2014/main" xmlns="" id="{0FDD81D1-BE35-F35B-61B6-0235C05C49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36412336"/>
          <a:ext cx="1120775" cy="586879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284</xdr:row>
      <xdr:rowOff>129629</xdr:rowOff>
    </xdr:from>
    <xdr:to>
      <xdr:col>1</xdr:col>
      <xdr:colOff>1146175</xdr:colOff>
      <xdr:row>284</xdr:row>
      <xdr:rowOff>689525</xdr:rowOff>
    </xdr:to>
    <xdr:pic>
      <xdr:nvPicPr>
        <xdr:cNvPr id="1527" name="W37810">
          <a:extLst>
            <a:ext uri="{FF2B5EF4-FFF2-40B4-BE49-F238E27FC236}">
              <a16:creationId xmlns:a16="http://schemas.microsoft.com/office/drawing/2014/main" xmlns="" id="{765DAAFD-68C1-EA15-80CB-0DA8D0396E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37244979"/>
          <a:ext cx="1120775" cy="559896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285</xdr:row>
      <xdr:rowOff>25400</xdr:rowOff>
    </xdr:from>
    <xdr:to>
      <xdr:col>1</xdr:col>
      <xdr:colOff>1096420</xdr:colOff>
      <xdr:row>285</xdr:row>
      <xdr:rowOff>793750</xdr:rowOff>
    </xdr:to>
    <xdr:pic>
      <xdr:nvPicPr>
        <xdr:cNvPr id="1532" name="W36383">
          <a:extLst>
            <a:ext uri="{FF2B5EF4-FFF2-40B4-BE49-F238E27FC236}">
              <a16:creationId xmlns:a16="http://schemas.microsoft.com/office/drawing/2014/main" xmlns="" id="{65274341-F250-FA32-D314-31506CCC11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37959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286</xdr:row>
      <xdr:rowOff>25400</xdr:rowOff>
    </xdr:from>
    <xdr:to>
      <xdr:col>1</xdr:col>
      <xdr:colOff>1096420</xdr:colOff>
      <xdr:row>286</xdr:row>
      <xdr:rowOff>793750</xdr:rowOff>
    </xdr:to>
    <xdr:pic>
      <xdr:nvPicPr>
        <xdr:cNvPr id="1538" name="W36384">
          <a:extLst>
            <a:ext uri="{FF2B5EF4-FFF2-40B4-BE49-F238E27FC236}">
              <a16:creationId xmlns:a16="http://schemas.microsoft.com/office/drawing/2014/main" xmlns="" id="{E34AA836-F82D-3F00-806A-3AF00B4FFB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38779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287</xdr:row>
      <xdr:rowOff>25400</xdr:rowOff>
    </xdr:from>
    <xdr:to>
      <xdr:col>1</xdr:col>
      <xdr:colOff>1096420</xdr:colOff>
      <xdr:row>287</xdr:row>
      <xdr:rowOff>793750</xdr:rowOff>
    </xdr:to>
    <xdr:pic>
      <xdr:nvPicPr>
        <xdr:cNvPr id="1543" name="W36385">
          <a:extLst>
            <a:ext uri="{FF2B5EF4-FFF2-40B4-BE49-F238E27FC236}">
              <a16:creationId xmlns:a16="http://schemas.microsoft.com/office/drawing/2014/main" xmlns="" id="{4314ED11-C3BF-D96F-2CD2-4ED055CDED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39598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288</xdr:row>
      <xdr:rowOff>25400</xdr:rowOff>
    </xdr:from>
    <xdr:to>
      <xdr:col>1</xdr:col>
      <xdr:colOff>1096420</xdr:colOff>
      <xdr:row>288</xdr:row>
      <xdr:rowOff>793750</xdr:rowOff>
    </xdr:to>
    <xdr:pic>
      <xdr:nvPicPr>
        <xdr:cNvPr id="1548" name="W36386">
          <a:extLst>
            <a:ext uri="{FF2B5EF4-FFF2-40B4-BE49-F238E27FC236}">
              <a16:creationId xmlns:a16="http://schemas.microsoft.com/office/drawing/2014/main" xmlns="" id="{8FE840D2-418F-336F-A83C-6888001F74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04173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289</xdr:row>
      <xdr:rowOff>25400</xdr:rowOff>
    </xdr:from>
    <xdr:to>
      <xdr:col>1</xdr:col>
      <xdr:colOff>1096420</xdr:colOff>
      <xdr:row>289</xdr:row>
      <xdr:rowOff>793750</xdr:rowOff>
    </xdr:to>
    <xdr:pic>
      <xdr:nvPicPr>
        <xdr:cNvPr id="1554" name="W36405">
          <a:extLst>
            <a:ext uri="{FF2B5EF4-FFF2-40B4-BE49-F238E27FC236}">
              <a16:creationId xmlns:a16="http://schemas.microsoft.com/office/drawing/2014/main" xmlns="" id="{D8B674AB-C836-AB9C-BC4C-C3A24137D5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12365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290</xdr:row>
      <xdr:rowOff>25400</xdr:rowOff>
    </xdr:from>
    <xdr:to>
      <xdr:col>1</xdr:col>
      <xdr:colOff>1096420</xdr:colOff>
      <xdr:row>290</xdr:row>
      <xdr:rowOff>793750</xdr:rowOff>
    </xdr:to>
    <xdr:pic>
      <xdr:nvPicPr>
        <xdr:cNvPr id="1559" name="W36406">
          <a:extLst>
            <a:ext uri="{FF2B5EF4-FFF2-40B4-BE49-F238E27FC236}">
              <a16:creationId xmlns:a16="http://schemas.microsoft.com/office/drawing/2014/main" xmlns="" id="{3F02BA28-3EFF-727F-FB4B-DEE7F962E8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20556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291</xdr:row>
      <xdr:rowOff>25400</xdr:rowOff>
    </xdr:from>
    <xdr:to>
      <xdr:col>1</xdr:col>
      <xdr:colOff>1096420</xdr:colOff>
      <xdr:row>291</xdr:row>
      <xdr:rowOff>793750</xdr:rowOff>
    </xdr:to>
    <xdr:pic>
      <xdr:nvPicPr>
        <xdr:cNvPr id="1564" name="W36407">
          <a:extLst>
            <a:ext uri="{FF2B5EF4-FFF2-40B4-BE49-F238E27FC236}">
              <a16:creationId xmlns:a16="http://schemas.microsoft.com/office/drawing/2014/main" xmlns="" id="{68988CD2-49EA-24EF-14FC-A12373233F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2874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292</xdr:row>
      <xdr:rowOff>25400</xdr:rowOff>
    </xdr:from>
    <xdr:to>
      <xdr:col>1</xdr:col>
      <xdr:colOff>1096420</xdr:colOff>
      <xdr:row>292</xdr:row>
      <xdr:rowOff>793750</xdr:rowOff>
    </xdr:to>
    <xdr:pic>
      <xdr:nvPicPr>
        <xdr:cNvPr id="1570" name="W36409">
          <a:extLst>
            <a:ext uri="{FF2B5EF4-FFF2-40B4-BE49-F238E27FC236}">
              <a16:creationId xmlns:a16="http://schemas.microsoft.com/office/drawing/2014/main" xmlns="" id="{E9B1DEA5-CDDC-3105-E910-F5731D0291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3693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293</xdr:row>
      <xdr:rowOff>25400</xdr:rowOff>
    </xdr:from>
    <xdr:to>
      <xdr:col>1</xdr:col>
      <xdr:colOff>1096420</xdr:colOff>
      <xdr:row>293</xdr:row>
      <xdr:rowOff>793750</xdr:rowOff>
    </xdr:to>
    <xdr:pic>
      <xdr:nvPicPr>
        <xdr:cNvPr id="1575" name="W36554">
          <a:extLst>
            <a:ext uri="{FF2B5EF4-FFF2-40B4-BE49-F238E27FC236}">
              <a16:creationId xmlns:a16="http://schemas.microsoft.com/office/drawing/2014/main" xmlns="" id="{11741F3B-F254-1052-9CF3-28F140D240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45131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294</xdr:row>
      <xdr:rowOff>25400</xdr:rowOff>
    </xdr:from>
    <xdr:to>
      <xdr:col>1</xdr:col>
      <xdr:colOff>1096420</xdr:colOff>
      <xdr:row>294</xdr:row>
      <xdr:rowOff>793750</xdr:rowOff>
    </xdr:to>
    <xdr:pic>
      <xdr:nvPicPr>
        <xdr:cNvPr id="1580" name="W36555">
          <a:extLst>
            <a:ext uri="{FF2B5EF4-FFF2-40B4-BE49-F238E27FC236}">
              <a16:creationId xmlns:a16="http://schemas.microsoft.com/office/drawing/2014/main" xmlns="" id="{3A640797-F407-E699-31E0-654298F8AB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5332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295</xdr:row>
      <xdr:rowOff>25400</xdr:rowOff>
    </xdr:from>
    <xdr:to>
      <xdr:col>1</xdr:col>
      <xdr:colOff>1096420</xdr:colOff>
      <xdr:row>295</xdr:row>
      <xdr:rowOff>793750</xdr:rowOff>
    </xdr:to>
    <xdr:pic>
      <xdr:nvPicPr>
        <xdr:cNvPr id="1586" name="W37034">
          <a:extLst>
            <a:ext uri="{FF2B5EF4-FFF2-40B4-BE49-F238E27FC236}">
              <a16:creationId xmlns:a16="http://schemas.microsoft.com/office/drawing/2014/main" xmlns="" id="{FB16A8A4-CC9C-A7F1-9D78-C895DDED93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61514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296</xdr:row>
      <xdr:rowOff>25400</xdr:rowOff>
    </xdr:from>
    <xdr:to>
      <xdr:col>1</xdr:col>
      <xdr:colOff>1096420</xdr:colOff>
      <xdr:row>296</xdr:row>
      <xdr:rowOff>793750</xdr:rowOff>
    </xdr:to>
    <xdr:pic>
      <xdr:nvPicPr>
        <xdr:cNvPr id="1591" name="W37035">
          <a:extLst>
            <a:ext uri="{FF2B5EF4-FFF2-40B4-BE49-F238E27FC236}">
              <a16:creationId xmlns:a16="http://schemas.microsoft.com/office/drawing/2014/main" xmlns="" id="{4E7306B9-DE14-070D-E0C8-8843BC9280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6970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297</xdr:row>
      <xdr:rowOff>25400</xdr:rowOff>
    </xdr:from>
    <xdr:to>
      <xdr:col>1</xdr:col>
      <xdr:colOff>1096420</xdr:colOff>
      <xdr:row>297</xdr:row>
      <xdr:rowOff>793750</xdr:rowOff>
    </xdr:to>
    <xdr:pic>
      <xdr:nvPicPr>
        <xdr:cNvPr id="1596" name="W37036">
          <a:extLst>
            <a:ext uri="{FF2B5EF4-FFF2-40B4-BE49-F238E27FC236}">
              <a16:creationId xmlns:a16="http://schemas.microsoft.com/office/drawing/2014/main" xmlns="" id="{1A1F066A-01AD-EED5-DDEC-FF8D83078B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47789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298</xdr:row>
      <xdr:rowOff>184596</xdr:rowOff>
    </xdr:from>
    <xdr:to>
      <xdr:col>1</xdr:col>
      <xdr:colOff>1146175</xdr:colOff>
      <xdr:row>298</xdr:row>
      <xdr:rowOff>634560</xdr:rowOff>
    </xdr:to>
    <xdr:pic>
      <xdr:nvPicPr>
        <xdr:cNvPr id="1602" name="W37831">
          <a:extLst>
            <a:ext uri="{FF2B5EF4-FFF2-40B4-BE49-F238E27FC236}">
              <a16:creationId xmlns:a16="http://schemas.microsoft.com/office/drawing/2014/main" xmlns="" id="{1ECB9153-C791-3197-233A-21443CAF8F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48768046"/>
          <a:ext cx="1120775" cy="44996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299</xdr:row>
      <xdr:rowOff>161677</xdr:rowOff>
    </xdr:from>
    <xdr:to>
      <xdr:col>1</xdr:col>
      <xdr:colOff>1146175</xdr:colOff>
      <xdr:row>299</xdr:row>
      <xdr:rowOff>657488</xdr:rowOff>
    </xdr:to>
    <xdr:pic>
      <xdr:nvPicPr>
        <xdr:cNvPr id="1607" name="W37836">
          <a:extLst>
            <a:ext uri="{FF2B5EF4-FFF2-40B4-BE49-F238E27FC236}">
              <a16:creationId xmlns:a16="http://schemas.microsoft.com/office/drawing/2014/main" xmlns="" id="{C7398762-FAD2-BD15-D1DD-78BC9BF221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49564277"/>
          <a:ext cx="1120775" cy="495811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300</xdr:row>
      <xdr:rowOff>162793</xdr:rowOff>
    </xdr:from>
    <xdr:to>
      <xdr:col>1</xdr:col>
      <xdr:colOff>1146175</xdr:colOff>
      <xdr:row>300</xdr:row>
      <xdr:rowOff>656356</xdr:rowOff>
    </xdr:to>
    <xdr:pic>
      <xdr:nvPicPr>
        <xdr:cNvPr id="1612" name="W37837">
          <a:extLst>
            <a:ext uri="{FF2B5EF4-FFF2-40B4-BE49-F238E27FC236}">
              <a16:creationId xmlns:a16="http://schemas.microsoft.com/office/drawing/2014/main" xmlns="" id="{39239978-3DE9-00D7-2096-7B9B704B67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50384543"/>
          <a:ext cx="1120775" cy="493563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301</xdr:row>
      <xdr:rowOff>148183</xdr:rowOff>
    </xdr:from>
    <xdr:to>
      <xdr:col>1</xdr:col>
      <xdr:colOff>1146175</xdr:colOff>
      <xdr:row>301</xdr:row>
      <xdr:rowOff>670977</xdr:rowOff>
    </xdr:to>
    <xdr:pic>
      <xdr:nvPicPr>
        <xdr:cNvPr id="1618" name="W37838">
          <a:extLst>
            <a:ext uri="{FF2B5EF4-FFF2-40B4-BE49-F238E27FC236}">
              <a16:creationId xmlns:a16="http://schemas.microsoft.com/office/drawing/2014/main" xmlns="" id="{23E2F337-634D-BC4E-776C-A6F23DCD2C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51189083"/>
          <a:ext cx="1120775" cy="52279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302</xdr:row>
      <xdr:rowOff>161106</xdr:rowOff>
    </xdr:from>
    <xdr:to>
      <xdr:col>1</xdr:col>
      <xdr:colOff>1146175</xdr:colOff>
      <xdr:row>302</xdr:row>
      <xdr:rowOff>658041</xdr:rowOff>
    </xdr:to>
    <xdr:pic>
      <xdr:nvPicPr>
        <xdr:cNvPr id="1623" name="W37840">
          <a:extLst>
            <a:ext uri="{FF2B5EF4-FFF2-40B4-BE49-F238E27FC236}">
              <a16:creationId xmlns:a16="http://schemas.microsoft.com/office/drawing/2014/main" xmlns="" id="{3D1B2AED-9462-D402-56CE-E8BDB9EC24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52021156"/>
          <a:ext cx="1120775" cy="496935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309</xdr:row>
      <xdr:rowOff>25400</xdr:rowOff>
    </xdr:from>
    <xdr:to>
      <xdr:col>1</xdr:col>
      <xdr:colOff>1096420</xdr:colOff>
      <xdr:row>309</xdr:row>
      <xdr:rowOff>793750</xdr:rowOff>
    </xdr:to>
    <xdr:pic>
      <xdr:nvPicPr>
        <xdr:cNvPr id="1628" name="W33777">
          <a:extLst>
            <a:ext uri="{FF2B5EF4-FFF2-40B4-BE49-F238E27FC236}">
              <a16:creationId xmlns:a16="http://schemas.microsoft.com/office/drawing/2014/main" xmlns="" id="{404FE68E-55E6-654E-2256-5584BEC5455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52704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310</xdr:row>
      <xdr:rowOff>97011</xdr:rowOff>
    </xdr:from>
    <xdr:to>
      <xdr:col>1</xdr:col>
      <xdr:colOff>1146175</xdr:colOff>
      <xdr:row>310</xdr:row>
      <xdr:rowOff>722115</xdr:rowOff>
    </xdr:to>
    <xdr:pic>
      <xdr:nvPicPr>
        <xdr:cNvPr id="1634" name="W37823">
          <a:extLst>
            <a:ext uri="{FF2B5EF4-FFF2-40B4-BE49-F238E27FC236}">
              <a16:creationId xmlns:a16="http://schemas.microsoft.com/office/drawing/2014/main" xmlns="" id="{887C040F-E01B-20D7-02D8-ADF449F43E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53595361"/>
          <a:ext cx="1120775" cy="625104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311</xdr:row>
      <xdr:rowOff>25400</xdr:rowOff>
    </xdr:from>
    <xdr:to>
      <xdr:col>1</xdr:col>
      <xdr:colOff>1096420</xdr:colOff>
      <xdr:row>311</xdr:row>
      <xdr:rowOff>793750</xdr:rowOff>
    </xdr:to>
    <xdr:pic>
      <xdr:nvPicPr>
        <xdr:cNvPr id="1639" name="W36806">
          <a:extLst>
            <a:ext uri="{FF2B5EF4-FFF2-40B4-BE49-F238E27FC236}">
              <a16:creationId xmlns:a16="http://schemas.microsoft.com/office/drawing/2014/main" xmlns="" id="{13059DE6-53C6-E93A-5645-A20BBF1BC5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54342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312</xdr:row>
      <xdr:rowOff>25400</xdr:rowOff>
    </xdr:from>
    <xdr:to>
      <xdr:col>1</xdr:col>
      <xdr:colOff>1096420</xdr:colOff>
      <xdr:row>312</xdr:row>
      <xdr:rowOff>793750</xdr:rowOff>
    </xdr:to>
    <xdr:pic>
      <xdr:nvPicPr>
        <xdr:cNvPr id="1644" name="W36807">
          <a:extLst>
            <a:ext uri="{FF2B5EF4-FFF2-40B4-BE49-F238E27FC236}">
              <a16:creationId xmlns:a16="http://schemas.microsoft.com/office/drawing/2014/main" xmlns="" id="{13040978-7724-5791-1CE0-5648802A6B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551620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314</xdr:row>
      <xdr:rowOff>217884</xdr:rowOff>
    </xdr:from>
    <xdr:to>
      <xdr:col>1</xdr:col>
      <xdr:colOff>1146175</xdr:colOff>
      <xdr:row>314</xdr:row>
      <xdr:rowOff>601266</xdr:rowOff>
    </xdr:to>
    <xdr:pic>
      <xdr:nvPicPr>
        <xdr:cNvPr id="1650" name="W36655">
          <a:extLst>
            <a:ext uri="{FF2B5EF4-FFF2-40B4-BE49-F238E27FC236}">
              <a16:creationId xmlns:a16="http://schemas.microsoft.com/office/drawing/2014/main" xmlns="" id="{D21F1C6A-58E2-F3BD-A53C-BC72690642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56992834"/>
          <a:ext cx="1120775" cy="383382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315</xdr:row>
      <xdr:rowOff>234752</xdr:rowOff>
    </xdr:from>
    <xdr:to>
      <xdr:col>1</xdr:col>
      <xdr:colOff>1146175</xdr:colOff>
      <xdr:row>315</xdr:row>
      <xdr:rowOff>584406</xdr:rowOff>
    </xdr:to>
    <xdr:pic>
      <xdr:nvPicPr>
        <xdr:cNvPr id="1655" name="W36656">
          <a:extLst>
            <a:ext uri="{FF2B5EF4-FFF2-40B4-BE49-F238E27FC236}">
              <a16:creationId xmlns:a16="http://schemas.microsoft.com/office/drawing/2014/main" xmlns="" id="{9BEF2990-0F1F-C09E-35E3-AA0BAF173D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57828852"/>
          <a:ext cx="1120775" cy="349654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317</xdr:row>
      <xdr:rowOff>25400</xdr:rowOff>
    </xdr:from>
    <xdr:to>
      <xdr:col>1</xdr:col>
      <xdr:colOff>1096420</xdr:colOff>
      <xdr:row>317</xdr:row>
      <xdr:rowOff>793750</xdr:rowOff>
    </xdr:to>
    <xdr:pic>
      <xdr:nvPicPr>
        <xdr:cNvPr id="1660" name="W36637">
          <a:extLst>
            <a:ext uri="{FF2B5EF4-FFF2-40B4-BE49-F238E27FC236}">
              <a16:creationId xmlns:a16="http://schemas.microsoft.com/office/drawing/2014/main" xmlns="" id="{F75612B3-E4C2-0B8C-9976-7E15157996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584386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318</xdr:row>
      <xdr:rowOff>25400</xdr:rowOff>
    </xdr:from>
    <xdr:to>
      <xdr:col>1</xdr:col>
      <xdr:colOff>1096420</xdr:colOff>
      <xdr:row>318</xdr:row>
      <xdr:rowOff>793750</xdr:rowOff>
    </xdr:to>
    <xdr:pic>
      <xdr:nvPicPr>
        <xdr:cNvPr id="1666" name="W36639">
          <a:extLst>
            <a:ext uri="{FF2B5EF4-FFF2-40B4-BE49-F238E27FC236}">
              <a16:creationId xmlns:a16="http://schemas.microsoft.com/office/drawing/2014/main" xmlns="" id="{79071F44-2426-A6AE-73B2-3E625404F8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59257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319</xdr:row>
      <xdr:rowOff>25400</xdr:rowOff>
    </xdr:from>
    <xdr:to>
      <xdr:col>1</xdr:col>
      <xdr:colOff>1096420</xdr:colOff>
      <xdr:row>319</xdr:row>
      <xdr:rowOff>793750</xdr:rowOff>
    </xdr:to>
    <xdr:pic>
      <xdr:nvPicPr>
        <xdr:cNvPr id="1671" name="W36929">
          <a:extLst>
            <a:ext uri="{FF2B5EF4-FFF2-40B4-BE49-F238E27FC236}">
              <a16:creationId xmlns:a16="http://schemas.microsoft.com/office/drawing/2014/main" xmlns="" id="{F3E44563-53EC-5C65-081C-62C920D99A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00769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320</xdr:row>
      <xdr:rowOff>249932</xdr:rowOff>
    </xdr:from>
    <xdr:to>
      <xdr:col>1</xdr:col>
      <xdr:colOff>1146175</xdr:colOff>
      <xdr:row>320</xdr:row>
      <xdr:rowOff>569230</xdr:rowOff>
    </xdr:to>
    <xdr:pic>
      <xdr:nvPicPr>
        <xdr:cNvPr id="1676" name="W37777">
          <a:extLst>
            <a:ext uri="{FF2B5EF4-FFF2-40B4-BE49-F238E27FC236}">
              <a16:creationId xmlns:a16="http://schemas.microsoft.com/office/drawing/2014/main" xmlns="" id="{84DFCC2F-8BAA-1C00-75F2-E2BE6B1D5F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61120632"/>
          <a:ext cx="1120775" cy="319298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321</xdr:row>
      <xdr:rowOff>25400</xdr:rowOff>
    </xdr:from>
    <xdr:to>
      <xdr:col>1</xdr:col>
      <xdr:colOff>1096420</xdr:colOff>
      <xdr:row>321</xdr:row>
      <xdr:rowOff>793750</xdr:rowOff>
    </xdr:to>
    <xdr:pic>
      <xdr:nvPicPr>
        <xdr:cNvPr id="1682" name="W36608">
          <a:extLst>
            <a:ext uri="{FF2B5EF4-FFF2-40B4-BE49-F238E27FC236}">
              <a16:creationId xmlns:a16="http://schemas.microsoft.com/office/drawing/2014/main" xmlns="" id="{50D99A84-19A8-7CF6-236D-368C5FD946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1715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322</xdr:row>
      <xdr:rowOff>25400</xdr:rowOff>
    </xdr:from>
    <xdr:to>
      <xdr:col>1</xdr:col>
      <xdr:colOff>1096420</xdr:colOff>
      <xdr:row>322</xdr:row>
      <xdr:rowOff>793750</xdr:rowOff>
    </xdr:to>
    <xdr:pic>
      <xdr:nvPicPr>
        <xdr:cNvPr id="1687" name="W36609">
          <a:extLst>
            <a:ext uri="{FF2B5EF4-FFF2-40B4-BE49-F238E27FC236}">
              <a16:creationId xmlns:a16="http://schemas.microsoft.com/office/drawing/2014/main" xmlns="" id="{9FE8509E-E657-7CFF-0F0A-B8499B6B35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25344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323</xdr:row>
      <xdr:rowOff>25400</xdr:rowOff>
    </xdr:from>
    <xdr:to>
      <xdr:col>1</xdr:col>
      <xdr:colOff>1096420</xdr:colOff>
      <xdr:row>323</xdr:row>
      <xdr:rowOff>793750</xdr:rowOff>
    </xdr:to>
    <xdr:pic>
      <xdr:nvPicPr>
        <xdr:cNvPr id="1692" name="W36612">
          <a:extLst>
            <a:ext uri="{FF2B5EF4-FFF2-40B4-BE49-F238E27FC236}">
              <a16:creationId xmlns:a16="http://schemas.microsoft.com/office/drawing/2014/main" xmlns="" id="{E6DC71FB-FC77-DF5C-4749-ABE6A84893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3353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324</xdr:row>
      <xdr:rowOff>25400</xdr:rowOff>
    </xdr:from>
    <xdr:to>
      <xdr:col>1</xdr:col>
      <xdr:colOff>1096420</xdr:colOff>
      <xdr:row>324</xdr:row>
      <xdr:rowOff>793750</xdr:rowOff>
    </xdr:to>
    <xdr:pic>
      <xdr:nvPicPr>
        <xdr:cNvPr id="1698" name="W36911">
          <a:extLst>
            <a:ext uri="{FF2B5EF4-FFF2-40B4-BE49-F238E27FC236}">
              <a16:creationId xmlns:a16="http://schemas.microsoft.com/office/drawing/2014/main" xmlns="" id="{32F1C6CD-0C02-7110-8B26-5809178AC0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4172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325</xdr:row>
      <xdr:rowOff>143346</xdr:rowOff>
    </xdr:from>
    <xdr:to>
      <xdr:col>1</xdr:col>
      <xdr:colOff>1146175</xdr:colOff>
      <xdr:row>325</xdr:row>
      <xdr:rowOff>675821</xdr:rowOff>
    </xdr:to>
    <xdr:pic>
      <xdr:nvPicPr>
        <xdr:cNvPr id="1703" name="W28349">
          <a:extLst>
            <a:ext uri="{FF2B5EF4-FFF2-40B4-BE49-F238E27FC236}">
              <a16:creationId xmlns:a16="http://schemas.microsoft.com/office/drawing/2014/main" xmlns="" id="{5A34EC94-283A-B428-6AEF-BC1CAA0F3E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65109796"/>
          <a:ext cx="1120775" cy="53247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326</xdr:row>
      <xdr:rowOff>154583</xdr:rowOff>
    </xdr:from>
    <xdr:to>
      <xdr:col>1</xdr:col>
      <xdr:colOff>1146175</xdr:colOff>
      <xdr:row>326</xdr:row>
      <xdr:rowOff>664556</xdr:rowOff>
    </xdr:to>
    <xdr:pic>
      <xdr:nvPicPr>
        <xdr:cNvPr id="1708" name="W28355">
          <a:extLst>
            <a:ext uri="{FF2B5EF4-FFF2-40B4-BE49-F238E27FC236}">
              <a16:creationId xmlns:a16="http://schemas.microsoft.com/office/drawing/2014/main" xmlns="" id="{24C8CB63-A837-C66E-D75E-BA1C7EA2C9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65940183"/>
          <a:ext cx="1120775" cy="509973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328</xdr:row>
      <xdr:rowOff>25400</xdr:rowOff>
    </xdr:from>
    <xdr:to>
      <xdr:col>1</xdr:col>
      <xdr:colOff>1096420</xdr:colOff>
      <xdr:row>328</xdr:row>
      <xdr:rowOff>793750</xdr:rowOff>
    </xdr:to>
    <xdr:pic>
      <xdr:nvPicPr>
        <xdr:cNvPr id="1714" name="W35364">
          <a:extLst>
            <a:ext uri="{FF2B5EF4-FFF2-40B4-BE49-F238E27FC236}">
              <a16:creationId xmlns:a16="http://schemas.microsoft.com/office/drawing/2014/main" xmlns="" id="{AF219EF6-A859-1177-ECFF-FFACF66995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7449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329</xdr:row>
      <xdr:rowOff>25400</xdr:rowOff>
    </xdr:from>
    <xdr:to>
      <xdr:col>1</xdr:col>
      <xdr:colOff>1096420</xdr:colOff>
      <xdr:row>329</xdr:row>
      <xdr:rowOff>793750</xdr:rowOff>
    </xdr:to>
    <xdr:pic>
      <xdr:nvPicPr>
        <xdr:cNvPr id="1719" name="W36453">
          <a:extLst>
            <a:ext uri="{FF2B5EF4-FFF2-40B4-BE49-F238E27FC236}">
              <a16:creationId xmlns:a16="http://schemas.microsoft.com/office/drawing/2014/main" xmlns="" id="{A84907AE-1D21-47D0-625F-5BE700A485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8268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330</xdr:row>
      <xdr:rowOff>25425</xdr:rowOff>
    </xdr:from>
    <xdr:to>
      <xdr:col>1</xdr:col>
      <xdr:colOff>1096420</xdr:colOff>
      <xdr:row>330</xdr:row>
      <xdr:rowOff>793775</xdr:rowOff>
    </xdr:to>
    <xdr:pic>
      <xdr:nvPicPr>
        <xdr:cNvPr id="1724" name="W35360">
          <a:extLst>
            <a:ext uri="{FF2B5EF4-FFF2-40B4-BE49-F238E27FC236}">
              <a16:creationId xmlns:a16="http://schemas.microsoft.com/office/drawing/2014/main" xmlns="" id="{40F169C2-EE28-4AF8-8ABD-811E2E793F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9087625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331</xdr:row>
      <xdr:rowOff>25400</xdr:rowOff>
    </xdr:from>
    <xdr:to>
      <xdr:col>1</xdr:col>
      <xdr:colOff>1096420</xdr:colOff>
      <xdr:row>331</xdr:row>
      <xdr:rowOff>793750</xdr:rowOff>
    </xdr:to>
    <xdr:pic>
      <xdr:nvPicPr>
        <xdr:cNvPr id="1730" name="W35362">
          <a:extLst>
            <a:ext uri="{FF2B5EF4-FFF2-40B4-BE49-F238E27FC236}">
              <a16:creationId xmlns:a16="http://schemas.microsoft.com/office/drawing/2014/main" xmlns="" id="{8796E7B3-FE37-09CD-49C3-9514BFD32E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699067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332</xdr:row>
      <xdr:rowOff>145752</xdr:rowOff>
    </xdr:from>
    <xdr:to>
      <xdr:col>1</xdr:col>
      <xdr:colOff>1146175</xdr:colOff>
      <xdr:row>332</xdr:row>
      <xdr:rowOff>673449</xdr:rowOff>
    </xdr:to>
    <xdr:pic>
      <xdr:nvPicPr>
        <xdr:cNvPr id="1735" name="W37017">
          <a:extLst>
            <a:ext uri="{FF2B5EF4-FFF2-40B4-BE49-F238E27FC236}">
              <a16:creationId xmlns:a16="http://schemas.microsoft.com/office/drawing/2014/main" xmlns="" id="{82C6000F-D7CF-CC22-27DD-89FD4AADBB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70846252"/>
          <a:ext cx="1120775" cy="52769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333</xdr:row>
      <xdr:rowOff>58514</xdr:rowOff>
    </xdr:from>
    <xdr:to>
      <xdr:col>1</xdr:col>
      <xdr:colOff>1146175</xdr:colOff>
      <xdr:row>333</xdr:row>
      <xdr:rowOff>760644</xdr:rowOff>
    </xdr:to>
    <xdr:pic>
      <xdr:nvPicPr>
        <xdr:cNvPr id="1740" name="W36983">
          <a:extLst>
            <a:ext uri="{FF2B5EF4-FFF2-40B4-BE49-F238E27FC236}">
              <a16:creationId xmlns:a16="http://schemas.microsoft.com/office/drawing/2014/main" xmlns="" id="{B0CFA5E0-63D2-06DF-F220-2A1C32D55FD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71578164"/>
          <a:ext cx="1120775" cy="70213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334</xdr:row>
      <xdr:rowOff>58514</xdr:rowOff>
    </xdr:from>
    <xdr:to>
      <xdr:col>1</xdr:col>
      <xdr:colOff>1146175</xdr:colOff>
      <xdr:row>334</xdr:row>
      <xdr:rowOff>760644</xdr:rowOff>
    </xdr:to>
    <xdr:pic>
      <xdr:nvPicPr>
        <xdr:cNvPr id="1746" name="W36985">
          <a:extLst>
            <a:ext uri="{FF2B5EF4-FFF2-40B4-BE49-F238E27FC236}">
              <a16:creationId xmlns:a16="http://schemas.microsoft.com/office/drawing/2014/main" xmlns="" id="{36FFE32D-1B6A-166D-426F-2F2AF09824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72397314"/>
          <a:ext cx="1120775" cy="70213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335</xdr:row>
      <xdr:rowOff>59085</xdr:rowOff>
    </xdr:from>
    <xdr:to>
      <xdr:col>1</xdr:col>
      <xdr:colOff>1146175</xdr:colOff>
      <xdr:row>335</xdr:row>
      <xdr:rowOff>760117</xdr:rowOff>
    </xdr:to>
    <xdr:pic>
      <xdr:nvPicPr>
        <xdr:cNvPr id="1751" name="W36986">
          <a:extLst>
            <a:ext uri="{FF2B5EF4-FFF2-40B4-BE49-F238E27FC236}">
              <a16:creationId xmlns:a16="http://schemas.microsoft.com/office/drawing/2014/main" xmlns="" id="{D341A847-56E1-A23D-BD43-273539B280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73217035"/>
          <a:ext cx="1120775" cy="701032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336</xdr:row>
      <xdr:rowOff>133722</xdr:rowOff>
    </xdr:from>
    <xdr:to>
      <xdr:col>1</xdr:col>
      <xdr:colOff>1146175</xdr:colOff>
      <xdr:row>336</xdr:row>
      <xdr:rowOff>685451</xdr:rowOff>
    </xdr:to>
    <xdr:pic>
      <xdr:nvPicPr>
        <xdr:cNvPr id="1756" name="W31264">
          <a:extLst>
            <a:ext uri="{FF2B5EF4-FFF2-40B4-BE49-F238E27FC236}">
              <a16:creationId xmlns:a16="http://schemas.microsoft.com/office/drawing/2014/main" xmlns="" id="{E265BAFE-640C-F3C5-7D14-1A45BB3228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74110822"/>
          <a:ext cx="1120775" cy="551729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337</xdr:row>
      <xdr:rowOff>25425</xdr:rowOff>
    </xdr:from>
    <xdr:to>
      <xdr:col>1</xdr:col>
      <xdr:colOff>1096420</xdr:colOff>
      <xdr:row>337</xdr:row>
      <xdr:rowOff>793775</xdr:rowOff>
    </xdr:to>
    <xdr:pic>
      <xdr:nvPicPr>
        <xdr:cNvPr id="1762" name="W36334">
          <a:extLst>
            <a:ext uri="{FF2B5EF4-FFF2-40B4-BE49-F238E27FC236}">
              <a16:creationId xmlns:a16="http://schemas.microsoft.com/office/drawing/2014/main" xmlns="" id="{F385FA2D-C5A1-7D8C-FE41-D82934CC6F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74821675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338</xdr:row>
      <xdr:rowOff>25400</xdr:rowOff>
    </xdr:from>
    <xdr:to>
      <xdr:col>1</xdr:col>
      <xdr:colOff>1096420</xdr:colOff>
      <xdr:row>338</xdr:row>
      <xdr:rowOff>793750</xdr:rowOff>
    </xdr:to>
    <xdr:pic>
      <xdr:nvPicPr>
        <xdr:cNvPr id="1767" name="W36335">
          <a:extLst>
            <a:ext uri="{FF2B5EF4-FFF2-40B4-BE49-F238E27FC236}">
              <a16:creationId xmlns:a16="http://schemas.microsoft.com/office/drawing/2014/main" xmlns="" id="{CF2A0EAC-6F19-900C-D52D-8505E6768D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75640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339</xdr:row>
      <xdr:rowOff>116607</xdr:rowOff>
    </xdr:from>
    <xdr:to>
      <xdr:col>1</xdr:col>
      <xdr:colOff>1146175</xdr:colOff>
      <xdr:row>339</xdr:row>
      <xdr:rowOff>702544</xdr:rowOff>
    </xdr:to>
    <xdr:pic>
      <xdr:nvPicPr>
        <xdr:cNvPr id="1772" name="W32926">
          <a:extLst>
            <a:ext uri="{FF2B5EF4-FFF2-40B4-BE49-F238E27FC236}">
              <a16:creationId xmlns:a16="http://schemas.microsoft.com/office/drawing/2014/main" xmlns="" id="{1D006CBC-DDE3-6DD1-2DE5-C2467E87D0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76551157"/>
          <a:ext cx="1120775" cy="58593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340</xdr:row>
      <xdr:rowOff>83815</xdr:rowOff>
    </xdr:from>
    <xdr:to>
      <xdr:col>1</xdr:col>
      <xdr:colOff>1146175</xdr:colOff>
      <xdr:row>340</xdr:row>
      <xdr:rowOff>735359</xdr:rowOff>
    </xdr:to>
    <xdr:pic>
      <xdr:nvPicPr>
        <xdr:cNvPr id="1778" name="W32927">
          <a:extLst>
            <a:ext uri="{FF2B5EF4-FFF2-40B4-BE49-F238E27FC236}">
              <a16:creationId xmlns:a16="http://schemas.microsoft.com/office/drawing/2014/main" xmlns="" id="{7B1C6371-CF4F-D452-00F1-8E748EB07E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77337515"/>
          <a:ext cx="1120775" cy="651544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341</xdr:row>
      <xdr:rowOff>25400</xdr:rowOff>
    </xdr:from>
    <xdr:to>
      <xdr:col>1</xdr:col>
      <xdr:colOff>1096420</xdr:colOff>
      <xdr:row>341</xdr:row>
      <xdr:rowOff>793750</xdr:rowOff>
    </xdr:to>
    <xdr:pic>
      <xdr:nvPicPr>
        <xdr:cNvPr id="1783" name="W35224">
          <a:extLst>
            <a:ext uri="{FF2B5EF4-FFF2-40B4-BE49-F238E27FC236}">
              <a16:creationId xmlns:a16="http://schemas.microsoft.com/office/drawing/2014/main" xmlns="" id="{A3BF41F6-D9D5-0B47-3471-73EEFDB626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780982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342</xdr:row>
      <xdr:rowOff>25400</xdr:rowOff>
    </xdr:from>
    <xdr:to>
      <xdr:col>1</xdr:col>
      <xdr:colOff>1096420</xdr:colOff>
      <xdr:row>342</xdr:row>
      <xdr:rowOff>793750</xdr:rowOff>
    </xdr:to>
    <xdr:pic>
      <xdr:nvPicPr>
        <xdr:cNvPr id="1788" name="W36376">
          <a:extLst>
            <a:ext uri="{FF2B5EF4-FFF2-40B4-BE49-F238E27FC236}">
              <a16:creationId xmlns:a16="http://schemas.microsoft.com/office/drawing/2014/main" xmlns="" id="{BB29D8EF-1EF6-188A-7AC4-5FF9360E19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789174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343</xdr:row>
      <xdr:rowOff>25400</xdr:rowOff>
    </xdr:from>
    <xdr:to>
      <xdr:col>1</xdr:col>
      <xdr:colOff>1096420</xdr:colOff>
      <xdr:row>343</xdr:row>
      <xdr:rowOff>793750</xdr:rowOff>
    </xdr:to>
    <xdr:pic>
      <xdr:nvPicPr>
        <xdr:cNvPr id="1794" name="W36377">
          <a:extLst>
            <a:ext uri="{FF2B5EF4-FFF2-40B4-BE49-F238E27FC236}">
              <a16:creationId xmlns:a16="http://schemas.microsoft.com/office/drawing/2014/main" xmlns="" id="{B9EDB214-ADD0-8898-6243-E9CD671BD4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79736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344</xdr:row>
      <xdr:rowOff>25400</xdr:rowOff>
    </xdr:from>
    <xdr:to>
      <xdr:col>1</xdr:col>
      <xdr:colOff>1096420</xdr:colOff>
      <xdr:row>344</xdr:row>
      <xdr:rowOff>793750</xdr:rowOff>
    </xdr:to>
    <xdr:pic>
      <xdr:nvPicPr>
        <xdr:cNvPr id="1799" name="W36380">
          <a:extLst>
            <a:ext uri="{FF2B5EF4-FFF2-40B4-BE49-F238E27FC236}">
              <a16:creationId xmlns:a16="http://schemas.microsoft.com/office/drawing/2014/main" xmlns="" id="{72A90B7D-5C0A-167A-52DC-2EDFD1C1FB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80555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345</xdr:row>
      <xdr:rowOff>25400</xdr:rowOff>
    </xdr:from>
    <xdr:to>
      <xdr:col>1</xdr:col>
      <xdr:colOff>1096420</xdr:colOff>
      <xdr:row>345</xdr:row>
      <xdr:rowOff>793750</xdr:rowOff>
    </xdr:to>
    <xdr:pic>
      <xdr:nvPicPr>
        <xdr:cNvPr id="1804" name="W36536">
          <a:extLst>
            <a:ext uri="{FF2B5EF4-FFF2-40B4-BE49-F238E27FC236}">
              <a16:creationId xmlns:a16="http://schemas.microsoft.com/office/drawing/2014/main" xmlns="" id="{BEE5E0D8-15BC-849D-D7A9-61BB4C8BD7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81374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346</xdr:row>
      <xdr:rowOff>192484</xdr:rowOff>
    </xdr:from>
    <xdr:to>
      <xdr:col>1</xdr:col>
      <xdr:colOff>1146175</xdr:colOff>
      <xdr:row>346</xdr:row>
      <xdr:rowOff>626647</xdr:rowOff>
    </xdr:to>
    <xdr:pic>
      <xdr:nvPicPr>
        <xdr:cNvPr id="1810" name="W36538">
          <a:extLst>
            <a:ext uri="{FF2B5EF4-FFF2-40B4-BE49-F238E27FC236}">
              <a16:creationId xmlns:a16="http://schemas.microsoft.com/office/drawing/2014/main" xmlns="" id="{FE6DD9E5-364A-F8A9-0588-AE091F268B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82361084"/>
          <a:ext cx="1120775" cy="434163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347</xdr:row>
      <xdr:rowOff>25400</xdr:rowOff>
    </xdr:from>
    <xdr:to>
      <xdr:col>1</xdr:col>
      <xdr:colOff>1096420</xdr:colOff>
      <xdr:row>347</xdr:row>
      <xdr:rowOff>793750</xdr:rowOff>
    </xdr:to>
    <xdr:pic>
      <xdr:nvPicPr>
        <xdr:cNvPr id="1815" name="W36539">
          <a:extLst>
            <a:ext uri="{FF2B5EF4-FFF2-40B4-BE49-F238E27FC236}">
              <a16:creationId xmlns:a16="http://schemas.microsoft.com/office/drawing/2014/main" xmlns="" id="{1B37D8AE-7675-2880-D4CA-E28CB44849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830131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348</xdr:row>
      <xdr:rowOff>179859</xdr:rowOff>
    </xdr:from>
    <xdr:to>
      <xdr:col>1</xdr:col>
      <xdr:colOff>1146175</xdr:colOff>
      <xdr:row>348</xdr:row>
      <xdr:rowOff>639311</xdr:rowOff>
    </xdr:to>
    <xdr:pic>
      <xdr:nvPicPr>
        <xdr:cNvPr id="1820" name="W36541">
          <a:extLst>
            <a:ext uri="{FF2B5EF4-FFF2-40B4-BE49-F238E27FC236}">
              <a16:creationId xmlns:a16="http://schemas.microsoft.com/office/drawing/2014/main" xmlns="" id="{8D034F49-F4F9-EACE-E7DC-05D9C0F4CD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83986759"/>
          <a:ext cx="1120775" cy="459452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349</xdr:row>
      <xdr:rowOff>184373</xdr:rowOff>
    </xdr:from>
    <xdr:to>
      <xdr:col>1</xdr:col>
      <xdr:colOff>1146175</xdr:colOff>
      <xdr:row>349</xdr:row>
      <xdr:rowOff>634766</xdr:rowOff>
    </xdr:to>
    <xdr:pic>
      <xdr:nvPicPr>
        <xdr:cNvPr id="1826" name="W36542">
          <a:extLst>
            <a:ext uri="{FF2B5EF4-FFF2-40B4-BE49-F238E27FC236}">
              <a16:creationId xmlns:a16="http://schemas.microsoft.com/office/drawing/2014/main" xmlns="" id="{D6A6EBB0-0AEA-C84C-FD65-F20ED3AA57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84810423"/>
          <a:ext cx="1120775" cy="450393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350</xdr:row>
      <xdr:rowOff>25400</xdr:rowOff>
    </xdr:from>
    <xdr:to>
      <xdr:col>1</xdr:col>
      <xdr:colOff>1096420</xdr:colOff>
      <xdr:row>350</xdr:row>
      <xdr:rowOff>793750</xdr:rowOff>
    </xdr:to>
    <xdr:pic>
      <xdr:nvPicPr>
        <xdr:cNvPr id="1831" name="W36371">
          <a:extLst>
            <a:ext uri="{FF2B5EF4-FFF2-40B4-BE49-F238E27FC236}">
              <a16:creationId xmlns:a16="http://schemas.microsoft.com/office/drawing/2014/main" xmlns="" id="{7D4B6475-75DB-237D-4C90-0895C5200A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85470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351</xdr:row>
      <xdr:rowOff>176237</xdr:rowOff>
    </xdr:from>
    <xdr:to>
      <xdr:col>1</xdr:col>
      <xdr:colOff>1146175</xdr:colOff>
      <xdr:row>351</xdr:row>
      <xdr:rowOff>642978</xdr:rowOff>
    </xdr:to>
    <xdr:pic>
      <xdr:nvPicPr>
        <xdr:cNvPr id="1836" name="W36372">
          <a:extLst>
            <a:ext uri="{FF2B5EF4-FFF2-40B4-BE49-F238E27FC236}">
              <a16:creationId xmlns:a16="http://schemas.microsoft.com/office/drawing/2014/main" xmlns="" id="{9C38F562-8E6E-083A-1D3F-337587060A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86440587"/>
          <a:ext cx="1120775" cy="466741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352</xdr:row>
      <xdr:rowOff>25400</xdr:rowOff>
    </xdr:from>
    <xdr:to>
      <xdr:col>1</xdr:col>
      <xdr:colOff>1096420</xdr:colOff>
      <xdr:row>352</xdr:row>
      <xdr:rowOff>793750</xdr:rowOff>
    </xdr:to>
    <xdr:pic>
      <xdr:nvPicPr>
        <xdr:cNvPr id="1842" name="W36375">
          <a:extLst>
            <a:ext uri="{FF2B5EF4-FFF2-40B4-BE49-F238E27FC236}">
              <a16:creationId xmlns:a16="http://schemas.microsoft.com/office/drawing/2014/main" xmlns="" id="{C17D664A-0492-3787-4061-3633FB25FF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87108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353</xdr:row>
      <xdr:rowOff>25425</xdr:rowOff>
    </xdr:from>
    <xdr:to>
      <xdr:col>1</xdr:col>
      <xdr:colOff>1096420</xdr:colOff>
      <xdr:row>353</xdr:row>
      <xdr:rowOff>793775</xdr:rowOff>
    </xdr:to>
    <xdr:pic>
      <xdr:nvPicPr>
        <xdr:cNvPr id="1847" name="W36802">
          <a:extLst>
            <a:ext uri="{FF2B5EF4-FFF2-40B4-BE49-F238E27FC236}">
              <a16:creationId xmlns:a16="http://schemas.microsoft.com/office/drawing/2014/main" xmlns="" id="{C6F0CE90-724A-B35D-E52B-CB791A7D8D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87928075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354</xdr:row>
      <xdr:rowOff>25400</xdr:rowOff>
    </xdr:from>
    <xdr:to>
      <xdr:col>1</xdr:col>
      <xdr:colOff>1096420</xdr:colOff>
      <xdr:row>354</xdr:row>
      <xdr:rowOff>793750</xdr:rowOff>
    </xdr:to>
    <xdr:pic>
      <xdr:nvPicPr>
        <xdr:cNvPr id="1852" name="W36803">
          <a:extLst>
            <a:ext uri="{FF2B5EF4-FFF2-40B4-BE49-F238E27FC236}">
              <a16:creationId xmlns:a16="http://schemas.microsoft.com/office/drawing/2014/main" xmlns="" id="{B8033AC8-AD8A-4B36-7318-097FCD1062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88747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355</xdr:row>
      <xdr:rowOff>25375</xdr:rowOff>
    </xdr:from>
    <xdr:to>
      <xdr:col>1</xdr:col>
      <xdr:colOff>1096420</xdr:colOff>
      <xdr:row>355</xdr:row>
      <xdr:rowOff>793725</xdr:rowOff>
    </xdr:to>
    <xdr:pic>
      <xdr:nvPicPr>
        <xdr:cNvPr id="1985" name="W36805">
          <a:extLst>
            <a:ext uri="{FF2B5EF4-FFF2-40B4-BE49-F238E27FC236}">
              <a16:creationId xmlns:a16="http://schemas.microsoft.com/office/drawing/2014/main" xmlns="" id="{66330AEB-950C-FC94-320C-24EE7B626D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89566325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356</xdr:row>
      <xdr:rowOff>25400</xdr:rowOff>
    </xdr:from>
    <xdr:to>
      <xdr:col>1</xdr:col>
      <xdr:colOff>1096420</xdr:colOff>
      <xdr:row>356</xdr:row>
      <xdr:rowOff>793750</xdr:rowOff>
    </xdr:to>
    <xdr:pic>
      <xdr:nvPicPr>
        <xdr:cNvPr id="1989" name="W36866">
          <a:extLst>
            <a:ext uri="{FF2B5EF4-FFF2-40B4-BE49-F238E27FC236}">
              <a16:creationId xmlns:a16="http://schemas.microsoft.com/office/drawing/2014/main" xmlns="" id="{18587B54-82AE-6C9D-5732-2093E51058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2903855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358</xdr:row>
      <xdr:rowOff>119013</xdr:rowOff>
    </xdr:from>
    <xdr:to>
      <xdr:col>1</xdr:col>
      <xdr:colOff>1146175</xdr:colOff>
      <xdr:row>358</xdr:row>
      <xdr:rowOff>700157</xdr:rowOff>
    </xdr:to>
    <xdr:pic>
      <xdr:nvPicPr>
        <xdr:cNvPr id="1993" name="W32492">
          <a:extLst>
            <a:ext uri="{FF2B5EF4-FFF2-40B4-BE49-F238E27FC236}">
              <a16:creationId xmlns:a16="http://schemas.microsoft.com/office/drawing/2014/main" xmlns="" id="{1AE92528-3A13-1ED0-E0F8-C7075DFAA9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2117413"/>
          <a:ext cx="1120775" cy="58114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359</xdr:row>
      <xdr:rowOff>97383</xdr:rowOff>
    </xdr:from>
    <xdr:to>
      <xdr:col>1</xdr:col>
      <xdr:colOff>1146175</xdr:colOff>
      <xdr:row>359</xdr:row>
      <xdr:rowOff>721783</xdr:rowOff>
    </xdr:to>
    <xdr:pic>
      <xdr:nvPicPr>
        <xdr:cNvPr id="1997" name="W32495">
          <a:extLst>
            <a:ext uri="{FF2B5EF4-FFF2-40B4-BE49-F238E27FC236}">
              <a16:creationId xmlns:a16="http://schemas.microsoft.com/office/drawing/2014/main" xmlns="" id="{79E019E1-CB41-00B9-5E4D-F0B88BC430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2914933"/>
          <a:ext cx="1120775" cy="624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360</xdr:row>
      <xdr:rowOff>146348</xdr:rowOff>
    </xdr:from>
    <xdr:to>
      <xdr:col>1</xdr:col>
      <xdr:colOff>1146175</xdr:colOff>
      <xdr:row>360</xdr:row>
      <xdr:rowOff>672802</xdr:rowOff>
    </xdr:to>
    <xdr:pic>
      <xdr:nvPicPr>
        <xdr:cNvPr id="2001" name="W32498">
          <a:extLst>
            <a:ext uri="{FF2B5EF4-FFF2-40B4-BE49-F238E27FC236}">
              <a16:creationId xmlns:a16="http://schemas.microsoft.com/office/drawing/2014/main" xmlns="" id="{AC3BB301-83C5-53EB-3ECA-2D7D68FAF3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3783048"/>
          <a:ext cx="1120775" cy="52645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361</xdr:row>
      <xdr:rowOff>149944</xdr:rowOff>
    </xdr:from>
    <xdr:to>
      <xdr:col>1</xdr:col>
      <xdr:colOff>1146175</xdr:colOff>
      <xdr:row>361</xdr:row>
      <xdr:rowOff>669205</xdr:rowOff>
    </xdr:to>
    <xdr:pic>
      <xdr:nvPicPr>
        <xdr:cNvPr id="2005" name="W32500">
          <a:extLst>
            <a:ext uri="{FF2B5EF4-FFF2-40B4-BE49-F238E27FC236}">
              <a16:creationId xmlns:a16="http://schemas.microsoft.com/office/drawing/2014/main" xmlns="" id="{F20380E8-ADC0-FFB3-A8CB-1D8941E56A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4605794"/>
          <a:ext cx="1120775" cy="519261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362</xdr:row>
      <xdr:rowOff>98301</xdr:rowOff>
    </xdr:from>
    <xdr:to>
      <xdr:col>1</xdr:col>
      <xdr:colOff>1146175</xdr:colOff>
      <xdr:row>362</xdr:row>
      <xdr:rowOff>720801</xdr:rowOff>
    </xdr:to>
    <xdr:pic>
      <xdr:nvPicPr>
        <xdr:cNvPr id="2009" name="W32503">
          <a:extLst>
            <a:ext uri="{FF2B5EF4-FFF2-40B4-BE49-F238E27FC236}">
              <a16:creationId xmlns:a16="http://schemas.microsoft.com/office/drawing/2014/main" xmlns="" id="{92520DF0-D4E1-0F1F-396F-EFA3F20F11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5373301"/>
          <a:ext cx="1120775" cy="6225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363</xdr:row>
      <xdr:rowOff>178271</xdr:rowOff>
    </xdr:from>
    <xdr:to>
      <xdr:col>1</xdr:col>
      <xdr:colOff>1146175</xdr:colOff>
      <xdr:row>363</xdr:row>
      <xdr:rowOff>640867</xdr:rowOff>
    </xdr:to>
    <xdr:pic>
      <xdr:nvPicPr>
        <xdr:cNvPr id="2013" name="W32505">
          <a:extLst>
            <a:ext uri="{FF2B5EF4-FFF2-40B4-BE49-F238E27FC236}">
              <a16:creationId xmlns:a16="http://schemas.microsoft.com/office/drawing/2014/main" xmlns="" id="{767617F5-1DF6-B2AF-49A5-DB41C96B162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6272421"/>
          <a:ext cx="1120775" cy="462596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364</xdr:row>
      <xdr:rowOff>158899</xdr:rowOff>
    </xdr:from>
    <xdr:to>
      <xdr:col>1</xdr:col>
      <xdr:colOff>1146175</xdr:colOff>
      <xdr:row>364</xdr:row>
      <xdr:rowOff>660253</xdr:rowOff>
    </xdr:to>
    <xdr:pic>
      <xdr:nvPicPr>
        <xdr:cNvPr id="2017" name="W32605">
          <a:extLst>
            <a:ext uri="{FF2B5EF4-FFF2-40B4-BE49-F238E27FC236}">
              <a16:creationId xmlns:a16="http://schemas.microsoft.com/office/drawing/2014/main" xmlns="" id="{2B388A4D-4AC5-26F0-1C20-CF9A4FE703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7072199"/>
          <a:ext cx="1120775" cy="501354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365</xdr:row>
      <xdr:rowOff>142825</xdr:rowOff>
    </xdr:from>
    <xdr:to>
      <xdr:col>1</xdr:col>
      <xdr:colOff>1146175</xdr:colOff>
      <xdr:row>365</xdr:row>
      <xdr:rowOff>676372</xdr:rowOff>
    </xdr:to>
    <xdr:pic>
      <xdr:nvPicPr>
        <xdr:cNvPr id="2021" name="W32676">
          <a:extLst>
            <a:ext uri="{FF2B5EF4-FFF2-40B4-BE49-F238E27FC236}">
              <a16:creationId xmlns:a16="http://schemas.microsoft.com/office/drawing/2014/main" xmlns="" id="{7CF74D13-D162-85C1-500D-A5AC790370A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7875275"/>
          <a:ext cx="1120775" cy="53354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366</xdr:row>
      <xdr:rowOff>95250</xdr:rowOff>
    </xdr:from>
    <xdr:to>
      <xdr:col>1</xdr:col>
      <xdr:colOff>1146175</xdr:colOff>
      <xdr:row>366</xdr:row>
      <xdr:rowOff>723913</xdr:rowOff>
    </xdr:to>
    <xdr:pic>
      <xdr:nvPicPr>
        <xdr:cNvPr id="2025" name="W32609">
          <a:extLst>
            <a:ext uri="{FF2B5EF4-FFF2-40B4-BE49-F238E27FC236}">
              <a16:creationId xmlns:a16="http://schemas.microsoft.com/office/drawing/2014/main" xmlns="" id="{EF6E76FD-994D-5D8C-34EE-473F1CE30D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8646850"/>
          <a:ext cx="1120775" cy="628663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367</xdr:row>
      <xdr:rowOff>64715</xdr:rowOff>
    </xdr:from>
    <xdr:to>
      <xdr:col>1</xdr:col>
      <xdr:colOff>1146175</xdr:colOff>
      <xdr:row>367</xdr:row>
      <xdr:rowOff>754450</xdr:rowOff>
    </xdr:to>
    <xdr:pic>
      <xdr:nvPicPr>
        <xdr:cNvPr id="2029" name="W32611">
          <a:extLst>
            <a:ext uri="{FF2B5EF4-FFF2-40B4-BE49-F238E27FC236}">
              <a16:creationId xmlns:a16="http://schemas.microsoft.com/office/drawing/2014/main" xmlns="" id="{AFAA3319-4898-88E8-F309-EC7F93F5DA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99435465"/>
          <a:ext cx="1120775" cy="689735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368</xdr:row>
      <xdr:rowOff>25400</xdr:rowOff>
    </xdr:from>
    <xdr:to>
      <xdr:col>1</xdr:col>
      <xdr:colOff>1096420</xdr:colOff>
      <xdr:row>368</xdr:row>
      <xdr:rowOff>793750</xdr:rowOff>
    </xdr:to>
    <xdr:pic>
      <xdr:nvPicPr>
        <xdr:cNvPr id="2033" name="W36548">
          <a:extLst>
            <a:ext uri="{FF2B5EF4-FFF2-40B4-BE49-F238E27FC236}">
              <a16:creationId xmlns:a16="http://schemas.microsoft.com/office/drawing/2014/main" xmlns="" id="{397E5F04-47C5-A4C8-A4ED-2AD2C7503A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00215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369</xdr:row>
      <xdr:rowOff>25425</xdr:rowOff>
    </xdr:from>
    <xdr:to>
      <xdr:col>1</xdr:col>
      <xdr:colOff>1096420</xdr:colOff>
      <xdr:row>369</xdr:row>
      <xdr:rowOff>793775</xdr:rowOff>
    </xdr:to>
    <xdr:pic>
      <xdr:nvPicPr>
        <xdr:cNvPr id="2037" name="W36550">
          <a:extLst>
            <a:ext uri="{FF2B5EF4-FFF2-40B4-BE49-F238E27FC236}">
              <a16:creationId xmlns:a16="http://schemas.microsoft.com/office/drawing/2014/main" xmlns="" id="{A618B1A0-99E2-E6BD-2C07-8D82683565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01034475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370</xdr:row>
      <xdr:rowOff>25400</xdr:rowOff>
    </xdr:from>
    <xdr:to>
      <xdr:col>1</xdr:col>
      <xdr:colOff>1096420</xdr:colOff>
      <xdr:row>370</xdr:row>
      <xdr:rowOff>793750</xdr:rowOff>
    </xdr:to>
    <xdr:pic>
      <xdr:nvPicPr>
        <xdr:cNvPr id="2041" name="W36400">
          <a:extLst>
            <a:ext uri="{FF2B5EF4-FFF2-40B4-BE49-F238E27FC236}">
              <a16:creationId xmlns:a16="http://schemas.microsoft.com/office/drawing/2014/main" xmlns="" id="{F77AD7DA-BDF1-CFF7-20D2-E546F84004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018536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371</xdr:row>
      <xdr:rowOff>25375</xdr:rowOff>
    </xdr:from>
    <xdr:to>
      <xdr:col>1</xdr:col>
      <xdr:colOff>1096420</xdr:colOff>
      <xdr:row>371</xdr:row>
      <xdr:rowOff>793725</xdr:rowOff>
    </xdr:to>
    <xdr:pic>
      <xdr:nvPicPr>
        <xdr:cNvPr id="2045" name="W36401">
          <a:extLst>
            <a:ext uri="{FF2B5EF4-FFF2-40B4-BE49-F238E27FC236}">
              <a16:creationId xmlns:a16="http://schemas.microsoft.com/office/drawing/2014/main" xmlns="" id="{B2A8820D-0565-E777-9D45-3152882D56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02672725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372</xdr:row>
      <xdr:rowOff>25400</xdr:rowOff>
    </xdr:from>
    <xdr:to>
      <xdr:col>1</xdr:col>
      <xdr:colOff>1096420</xdr:colOff>
      <xdr:row>372</xdr:row>
      <xdr:rowOff>793750</xdr:rowOff>
    </xdr:to>
    <xdr:pic>
      <xdr:nvPicPr>
        <xdr:cNvPr id="2049" name="W36402">
          <a:extLst>
            <a:ext uri="{FF2B5EF4-FFF2-40B4-BE49-F238E27FC236}">
              <a16:creationId xmlns:a16="http://schemas.microsoft.com/office/drawing/2014/main" xmlns="" id="{C5529E27-63F8-2F85-80EC-330E62FAB2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3034919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160</xdr:row>
      <xdr:rowOff>25400</xdr:rowOff>
    </xdr:from>
    <xdr:to>
      <xdr:col>1</xdr:col>
      <xdr:colOff>1096420</xdr:colOff>
      <xdr:row>160</xdr:row>
      <xdr:rowOff>793750</xdr:rowOff>
    </xdr:to>
    <xdr:pic>
      <xdr:nvPicPr>
        <xdr:cNvPr id="5" name="C43750">
          <a:extLst>
            <a:ext uri="{FF2B5EF4-FFF2-40B4-BE49-F238E27FC236}">
              <a16:creationId xmlns:a16="http://schemas.microsoft.com/office/drawing/2014/main" xmlns="" id="{089505C6-0B64-C4D0-9672-DAA37D2D0B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49172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161</xdr:row>
      <xdr:rowOff>25400</xdr:rowOff>
    </xdr:from>
    <xdr:to>
      <xdr:col>1</xdr:col>
      <xdr:colOff>1096420</xdr:colOff>
      <xdr:row>161</xdr:row>
      <xdr:rowOff>793750</xdr:rowOff>
    </xdr:to>
    <xdr:pic>
      <xdr:nvPicPr>
        <xdr:cNvPr id="10" name="C43752">
          <a:extLst>
            <a:ext uri="{FF2B5EF4-FFF2-40B4-BE49-F238E27FC236}">
              <a16:creationId xmlns:a16="http://schemas.microsoft.com/office/drawing/2014/main" xmlns="" id="{08F6CF79-1D83-636A-7D4F-D6D25FF3A3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57363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162</xdr:row>
      <xdr:rowOff>25400</xdr:rowOff>
    </xdr:from>
    <xdr:to>
      <xdr:col>1</xdr:col>
      <xdr:colOff>1096420</xdr:colOff>
      <xdr:row>162</xdr:row>
      <xdr:rowOff>793750</xdr:rowOff>
    </xdr:to>
    <xdr:pic>
      <xdr:nvPicPr>
        <xdr:cNvPr id="14" name="C43751">
          <a:extLst>
            <a:ext uri="{FF2B5EF4-FFF2-40B4-BE49-F238E27FC236}">
              <a16:creationId xmlns:a16="http://schemas.microsoft.com/office/drawing/2014/main" xmlns="" id="{1D5FC794-2438-BBC3-561C-1BE71A52D9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65555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163</xdr:row>
      <xdr:rowOff>25400</xdr:rowOff>
    </xdr:from>
    <xdr:to>
      <xdr:col>1</xdr:col>
      <xdr:colOff>1096420</xdr:colOff>
      <xdr:row>163</xdr:row>
      <xdr:rowOff>793750</xdr:rowOff>
    </xdr:to>
    <xdr:pic>
      <xdr:nvPicPr>
        <xdr:cNvPr id="19" name="C44888">
          <a:extLst>
            <a:ext uri="{FF2B5EF4-FFF2-40B4-BE49-F238E27FC236}">
              <a16:creationId xmlns:a16="http://schemas.microsoft.com/office/drawing/2014/main" xmlns="" id="{15CC8AEC-27DA-9530-DAA8-40CB85276D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73746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164</xdr:row>
      <xdr:rowOff>25400</xdr:rowOff>
    </xdr:from>
    <xdr:to>
      <xdr:col>1</xdr:col>
      <xdr:colOff>1096420</xdr:colOff>
      <xdr:row>164</xdr:row>
      <xdr:rowOff>793750</xdr:rowOff>
    </xdr:to>
    <xdr:pic>
      <xdr:nvPicPr>
        <xdr:cNvPr id="23" name="C44889">
          <a:extLst>
            <a:ext uri="{FF2B5EF4-FFF2-40B4-BE49-F238E27FC236}">
              <a16:creationId xmlns:a16="http://schemas.microsoft.com/office/drawing/2014/main" xmlns="" id="{14E6D1FB-5887-71DA-9C56-3160C03680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281938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146</xdr:row>
      <xdr:rowOff>25400</xdr:rowOff>
    </xdr:from>
    <xdr:to>
      <xdr:col>1</xdr:col>
      <xdr:colOff>1096420</xdr:colOff>
      <xdr:row>146</xdr:row>
      <xdr:rowOff>793750</xdr:rowOff>
    </xdr:to>
    <xdr:pic>
      <xdr:nvPicPr>
        <xdr:cNvPr id="28" name="C44816">
          <a:extLst>
            <a:ext uri="{FF2B5EF4-FFF2-40B4-BE49-F238E27FC236}">
              <a16:creationId xmlns:a16="http://schemas.microsoft.com/office/drawing/2014/main" xmlns="" id="{154292C5-1A31-8ACD-805C-1E317A610F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59065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147</xdr:row>
      <xdr:rowOff>25400</xdr:rowOff>
    </xdr:from>
    <xdr:to>
      <xdr:col>1</xdr:col>
      <xdr:colOff>1096420</xdr:colOff>
      <xdr:row>147</xdr:row>
      <xdr:rowOff>793750</xdr:rowOff>
    </xdr:to>
    <xdr:pic>
      <xdr:nvPicPr>
        <xdr:cNvPr id="33" name="C44817">
          <a:extLst>
            <a:ext uri="{FF2B5EF4-FFF2-40B4-BE49-F238E27FC236}">
              <a16:creationId xmlns:a16="http://schemas.microsoft.com/office/drawing/2014/main" xmlns="" id="{AE1767F6-5E78-38D1-DB93-CF3B5AB0C6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67257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148</xdr:row>
      <xdr:rowOff>25400</xdr:rowOff>
    </xdr:from>
    <xdr:to>
      <xdr:col>1</xdr:col>
      <xdr:colOff>1096420</xdr:colOff>
      <xdr:row>148</xdr:row>
      <xdr:rowOff>793750</xdr:rowOff>
    </xdr:to>
    <xdr:pic>
      <xdr:nvPicPr>
        <xdr:cNvPr id="38" name="C44867">
          <a:extLst>
            <a:ext uri="{FF2B5EF4-FFF2-40B4-BE49-F238E27FC236}">
              <a16:creationId xmlns:a16="http://schemas.microsoft.com/office/drawing/2014/main" xmlns="" id="{2C76BB50-EE18-57C4-0400-226BB79C0B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1175448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316</xdr:row>
      <xdr:rowOff>222945</xdr:rowOff>
    </xdr:from>
    <xdr:to>
      <xdr:col>1</xdr:col>
      <xdr:colOff>1146175</xdr:colOff>
      <xdr:row>316</xdr:row>
      <xdr:rowOff>596209</xdr:rowOff>
    </xdr:to>
    <xdr:pic>
      <xdr:nvPicPr>
        <xdr:cNvPr id="43" name="W37779">
          <a:extLst>
            <a:ext uri="{FF2B5EF4-FFF2-40B4-BE49-F238E27FC236}">
              <a16:creationId xmlns:a16="http://schemas.microsoft.com/office/drawing/2014/main" xmlns="" id="{F0E43E06-49DD-833D-74EB-372E26234D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48806395"/>
          <a:ext cx="1120775" cy="373264"/>
        </a:xfrm>
        <a:prstGeom prst="rect">
          <a:avLst/>
        </a:prstGeom>
      </xdr:spPr>
    </xdr:pic>
    <xdr:clientData/>
  </xdr:twoCellAnchor>
  <xdr:twoCellAnchor>
    <xdr:from>
      <xdr:col>1</xdr:col>
      <xdr:colOff>160559</xdr:colOff>
      <xdr:row>238</xdr:row>
      <xdr:rowOff>25400</xdr:rowOff>
    </xdr:from>
    <xdr:to>
      <xdr:col>1</xdr:col>
      <xdr:colOff>1011015</xdr:colOff>
      <xdr:row>238</xdr:row>
      <xdr:rowOff>793750</xdr:rowOff>
    </xdr:to>
    <xdr:pic>
      <xdr:nvPicPr>
        <xdr:cNvPr id="6" name="W35236">
          <a:extLst>
            <a:ext uri="{FF2B5EF4-FFF2-40B4-BE49-F238E27FC236}">
              <a16:creationId xmlns:a16="http://schemas.microsoft.com/office/drawing/2014/main" xmlns="" id="{E4A063D3-9760-B57F-3A6B-1106C70AD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3084" y="191268350"/>
          <a:ext cx="850456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269</xdr:row>
      <xdr:rowOff>96391</xdr:rowOff>
    </xdr:from>
    <xdr:to>
      <xdr:col>1</xdr:col>
      <xdr:colOff>1146175</xdr:colOff>
      <xdr:row>269</xdr:row>
      <xdr:rowOff>722746</xdr:rowOff>
    </xdr:to>
    <xdr:pic>
      <xdr:nvPicPr>
        <xdr:cNvPr id="12" name="W37802">
          <a:extLst>
            <a:ext uri="{FF2B5EF4-FFF2-40B4-BE49-F238E27FC236}">
              <a16:creationId xmlns:a16="http://schemas.microsoft.com/office/drawing/2014/main" xmlns="" id="{48EC2CD2-BFE7-71CD-AA15-CA68FA119E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15094691"/>
          <a:ext cx="1120775" cy="626355"/>
        </a:xfrm>
        <a:prstGeom prst="rect">
          <a:avLst/>
        </a:prstGeom>
      </xdr:spPr>
    </xdr:pic>
    <xdr:clientData/>
  </xdr:twoCellAnchor>
  <xdr:twoCellAnchor>
    <xdr:from>
      <xdr:col>1</xdr:col>
      <xdr:colOff>39960</xdr:colOff>
      <xdr:row>303</xdr:row>
      <xdr:rowOff>25400</xdr:rowOff>
    </xdr:from>
    <xdr:to>
      <xdr:col>1</xdr:col>
      <xdr:colOff>1131615</xdr:colOff>
      <xdr:row>303</xdr:row>
      <xdr:rowOff>793750</xdr:rowOff>
    </xdr:to>
    <xdr:pic>
      <xdr:nvPicPr>
        <xdr:cNvPr id="18" name="W37037">
          <a:extLst>
            <a:ext uri="{FF2B5EF4-FFF2-40B4-BE49-F238E27FC236}">
              <a16:creationId xmlns:a16="http://schemas.microsoft.com/office/drawing/2014/main" xmlns="" id="{5AC3F6BA-3AC6-6DFD-B7C1-134B36AE08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485" y="242874800"/>
          <a:ext cx="1091655" cy="768350"/>
        </a:xfrm>
        <a:prstGeom prst="rect">
          <a:avLst/>
        </a:prstGeom>
      </xdr:spPr>
    </xdr:pic>
    <xdr:clientData/>
  </xdr:twoCellAnchor>
  <xdr:twoCellAnchor>
    <xdr:from>
      <xdr:col>1</xdr:col>
      <xdr:colOff>39960</xdr:colOff>
      <xdr:row>304</xdr:row>
      <xdr:rowOff>25400</xdr:rowOff>
    </xdr:from>
    <xdr:to>
      <xdr:col>1</xdr:col>
      <xdr:colOff>1131615</xdr:colOff>
      <xdr:row>304</xdr:row>
      <xdr:rowOff>793750</xdr:rowOff>
    </xdr:to>
    <xdr:pic>
      <xdr:nvPicPr>
        <xdr:cNvPr id="24" name="W37038">
          <a:extLst>
            <a:ext uri="{FF2B5EF4-FFF2-40B4-BE49-F238E27FC236}">
              <a16:creationId xmlns:a16="http://schemas.microsoft.com/office/drawing/2014/main" xmlns="" id="{0D654EFC-0975-956C-79C7-6A0B82D709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485" y="243693950"/>
          <a:ext cx="1091655" cy="768350"/>
        </a:xfrm>
        <a:prstGeom prst="rect">
          <a:avLst/>
        </a:prstGeom>
      </xdr:spPr>
    </xdr:pic>
    <xdr:clientData/>
  </xdr:twoCellAnchor>
  <xdr:twoCellAnchor>
    <xdr:from>
      <xdr:col>1</xdr:col>
      <xdr:colOff>39960</xdr:colOff>
      <xdr:row>305</xdr:row>
      <xdr:rowOff>25400</xdr:rowOff>
    </xdr:from>
    <xdr:to>
      <xdr:col>1</xdr:col>
      <xdr:colOff>1131615</xdr:colOff>
      <xdr:row>305</xdr:row>
      <xdr:rowOff>793750</xdr:rowOff>
    </xdr:to>
    <xdr:pic>
      <xdr:nvPicPr>
        <xdr:cNvPr id="30" name="W37039">
          <a:extLst>
            <a:ext uri="{FF2B5EF4-FFF2-40B4-BE49-F238E27FC236}">
              <a16:creationId xmlns:a16="http://schemas.microsoft.com/office/drawing/2014/main" xmlns="" id="{DE88C112-28D4-3B14-5530-E6D974ABBF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485" y="244513100"/>
          <a:ext cx="109165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313</xdr:row>
      <xdr:rowOff>58514</xdr:rowOff>
    </xdr:from>
    <xdr:to>
      <xdr:col>1</xdr:col>
      <xdr:colOff>1146175</xdr:colOff>
      <xdr:row>313</xdr:row>
      <xdr:rowOff>760644</xdr:rowOff>
    </xdr:to>
    <xdr:pic>
      <xdr:nvPicPr>
        <xdr:cNvPr id="37" name="W37776">
          <a:extLst>
            <a:ext uri="{FF2B5EF4-FFF2-40B4-BE49-F238E27FC236}">
              <a16:creationId xmlns:a16="http://schemas.microsoft.com/office/drawing/2014/main" xmlns="" id="{202A906C-F492-1C9A-DEF3-B035FAAB45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48641964"/>
          <a:ext cx="1120775" cy="70213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327</xdr:row>
      <xdr:rowOff>76944</xdr:rowOff>
    </xdr:from>
    <xdr:to>
      <xdr:col>1</xdr:col>
      <xdr:colOff>1146175</xdr:colOff>
      <xdr:row>327</xdr:row>
      <xdr:rowOff>742212</xdr:rowOff>
    </xdr:to>
    <xdr:pic>
      <xdr:nvPicPr>
        <xdr:cNvPr id="44" name="W37808">
          <a:extLst>
            <a:ext uri="{FF2B5EF4-FFF2-40B4-BE49-F238E27FC236}">
              <a16:creationId xmlns:a16="http://schemas.microsoft.com/office/drawing/2014/main" xmlns="" id="{A4FC2BD9-4B43-F13B-F3E8-5086175BEE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60128494"/>
          <a:ext cx="1120775" cy="665268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357</xdr:row>
      <xdr:rowOff>92224</xdr:rowOff>
    </xdr:from>
    <xdr:to>
      <xdr:col>1</xdr:col>
      <xdr:colOff>1146175</xdr:colOff>
      <xdr:row>357</xdr:row>
      <xdr:rowOff>726949</xdr:rowOff>
    </xdr:to>
    <xdr:pic>
      <xdr:nvPicPr>
        <xdr:cNvPr id="49" name="W36869">
          <a:extLst>
            <a:ext uri="{FF2B5EF4-FFF2-40B4-BE49-F238E27FC236}">
              <a16:creationId xmlns:a16="http://schemas.microsoft.com/office/drawing/2014/main" xmlns="" id="{97C9A8E1-28C2-0507-DDAF-36D7D482F6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284718274"/>
          <a:ext cx="1120775" cy="63472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18</xdr:row>
      <xdr:rowOff>183143</xdr:rowOff>
    </xdr:from>
    <xdr:to>
      <xdr:col>1</xdr:col>
      <xdr:colOff>1146175</xdr:colOff>
      <xdr:row>18</xdr:row>
      <xdr:rowOff>636007</xdr:rowOff>
    </xdr:to>
    <xdr:pic>
      <xdr:nvPicPr>
        <xdr:cNvPr id="54" name="C46098">
          <a:extLst>
            <a:ext uri="{FF2B5EF4-FFF2-40B4-BE49-F238E27FC236}">
              <a16:creationId xmlns:a16="http://schemas.microsoft.com/office/drawing/2014/main" xmlns="" id="{5B330A40-EDAD-C43F-26C5-3180FE6572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12851393"/>
          <a:ext cx="1120775" cy="452864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48</xdr:row>
      <xdr:rowOff>25400</xdr:rowOff>
    </xdr:from>
    <xdr:to>
      <xdr:col>1</xdr:col>
      <xdr:colOff>1096420</xdr:colOff>
      <xdr:row>48</xdr:row>
      <xdr:rowOff>793750</xdr:rowOff>
    </xdr:to>
    <xdr:pic>
      <xdr:nvPicPr>
        <xdr:cNvPr id="2" name="C43960">
          <a:extLst>
            <a:ext uri="{FF2B5EF4-FFF2-40B4-BE49-F238E27FC236}">
              <a16:creationId xmlns:a16="http://schemas.microsoft.com/office/drawing/2014/main" xmlns="" id="{9F23CF78-5E02-43F1-873E-7948BBC694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532130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49</xdr:row>
      <xdr:rowOff>25400</xdr:rowOff>
    </xdr:from>
    <xdr:to>
      <xdr:col>1</xdr:col>
      <xdr:colOff>1096420</xdr:colOff>
      <xdr:row>49</xdr:row>
      <xdr:rowOff>793750</xdr:rowOff>
    </xdr:to>
    <xdr:pic>
      <xdr:nvPicPr>
        <xdr:cNvPr id="3" name="C43961">
          <a:extLst>
            <a:ext uri="{FF2B5EF4-FFF2-40B4-BE49-F238E27FC236}">
              <a16:creationId xmlns:a16="http://schemas.microsoft.com/office/drawing/2014/main" xmlns="" id="{6E228C64-1838-405C-A43A-EC026431AD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6140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256</xdr:row>
      <xdr:rowOff>143681</xdr:rowOff>
    </xdr:from>
    <xdr:to>
      <xdr:col>1</xdr:col>
      <xdr:colOff>1146175</xdr:colOff>
      <xdr:row>256</xdr:row>
      <xdr:rowOff>675469</xdr:rowOff>
    </xdr:to>
    <xdr:pic>
      <xdr:nvPicPr>
        <xdr:cNvPr id="4" name="W36534">
          <a:extLst>
            <a:ext uri="{FF2B5EF4-FFF2-40B4-BE49-F238E27FC236}">
              <a16:creationId xmlns:a16="http://schemas.microsoft.com/office/drawing/2014/main" xmlns="" id="{73B09E8B-5487-408B-A578-EA1D2F2DF8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5" y="70971581"/>
          <a:ext cx="1120775" cy="531788"/>
        </a:xfrm>
        <a:prstGeom prst="rect">
          <a:avLst/>
        </a:prstGeom>
      </xdr:spPr>
    </xdr:pic>
    <xdr:clientData/>
  </xdr:twoCellAnchor>
  <xdr:twoCellAnchor>
    <xdr:from>
      <xdr:col>1</xdr:col>
      <xdr:colOff>75155</xdr:colOff>
      <xdr:row>257</xdr:row>
      <xdr:rowOff>25400</xdr:rowOff>
    </xdr:from>
    <xdr:to>
      <xdr:col>1</xdr:col>
      <xdr:colOff>1096420</xdr:colOff>
      <xdr:row>257</xdr:row>
      <xdr:rowOff>793750</xdr:rowOff>
    </xdr:to>
    <xdr:pic>
      <xdr:nvPicPr>
        <xdr:cNvPr id="7" name="W36535">
          <a:extLst>
            <a:ext uri="{FF2B5EF4-FFF2-40B4-BE49-F238E27FC236}">
              <a16:creationId xmlns:a16="http://schemas.microsoft.com/office/drawing/2014/main" xmlns="" id="{22019038-95DB-4631-A541-4449E1028E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680" y="71672450"/>
          <a:ext cx="1021265" cy="76835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306</xdr:row>
      <xdr:rowOff>173097</xdr:rowOff>
    </xdr:from>
    <xdr:to>
      <xdr:col>1</xdr:col>
      <xdr:colOff>1148080</xdr:colOff>
      <xdr:row>306</xdr:row>
      <xdr:rowOff>642219</xdr:rowOff>
    </xdr:to>
    <xdr:pic>
      <xdr:nvPicPr>
        <xdr:cNvPr id="15" name="W37833">
          <a:extLst>
            <a:ext uri="{FF2B5EF4-FFF2-40B4-BE49-F238E27FC236}">
              <a16:creationId xmlns:a16="http://schemas.microsoft.com/office/drawing/2014/main" xmlns="" id="{822E8E47-3792-9D38-2248-A5DF14A9319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020" y="247579257"/>
          <a:ext cx="1122680" cy="469122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307</xdr:row>
      <xdr:rowOff>172814</xdr:rowOff>
    </xdr:from>
    <xdr:to>
      <xdr:col>1</xdr:col>
      <xdr:colOff>1148080</xdr:colOff>
      <xdr:row>307</xdr:row>
      <xdr:rowOff>642543</xdr:rowOff>
    </xdr:to>
    <xdr:pic>
      <xdr:nvPicPr>
        <xdr:cNvPr id="22" name="W37834">
          <a:extLst>
            <a:ext uri="{FF2B5EF4-FFF2-40B4-BE49-F238E27FC236}">
              <a16:creationId xmlns:a16="http://schemas.microsoft.com/office/drawing/2014/main" xmlns="" id="{43292E88-A1D1-1EDA-4011-C0748589B8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020" y="248394314"/>
          <a:ext cx="1122680" cy="469729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308</xdr:row>
      <xdr:rowOff>156607</xdr:rowOff>
    </xdr:from>
    <xdr:to>
      <xdr:col>1</xdr:col>
      <xdr:colOff>1148080</xdr:colOff>
      <xdr:row>308</xdr:row>
      <xdr:rowOff>658741</xdr:rowOff>
    </xdr:to>
    <xdr:pic>
      <xdr:nvPicPr>
        <xdr:cNvPr id="32" name="W37835">
          <a:extLst>
            <a:ext uri="{FF2B5EF4-FFF2-40B4-BE49-F238E27FC236}">
              <a16:creationId xmlns:a16="http://schemas.microsoft.com/office/drawing/2014/main" xmlns="" id="{733666A1-DD71-E1C6-E71C-6CDAFF02C9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020" y="249193447"/>
          <a:ext cx="1122680" cy="5021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152741</xdr:colOff>
      <xdr:row>7</xdr:row>
      <xdr:rowOff>25400</xdr:rowOff>
    </xdr:from>
    <xdr:to>
      <xdr:col>1</xdr:col>
      <xdr:colOff>1495083</xdr:colOff>
      <xdr:row>7</xdr:row>
      <xdr:rowOff>860425</xdr:rowOff>
    </xdr:to>
    <xdr:pic>
      <xdr:nvPicPr>
        <xdr:cNvPr id="2" name="F12729">
          <a:extLst>
            <a:ext uri="{FF2B5EF4-FFF2-40B4-BE49-F238E27FC236}">
              <a16:creationId xmlns:a16="http://schemas.microsoft.com/office/drawing/2014/main" xmlns="" id="{6D73D119-DB40-AFD0-10D6-9FC37B9246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373062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8</xdr:row>
      <xdr:rowOff>25400</xdr:rowOff>
    </xdr:from>
    <xdr:to>
      <xdr:col>1</xdr:col>
      <xdr:colOff>1495083</xdr:colOff>
      <xdr:row>8</xdr:row>
      <xdr:rowOff>860425</xdr:rowOff>
    </xdr:to>
    <xdr:pic>
      <xdr:nvPicPr>
        <xdr:cNvPr id="3" name="F12730">
          <a:extLst>
            <a:ext uri="{FF2B5EF4-FFF2-40B4-BE49-F238E27FC236}">
              <a16:creationId xmlns:a16="http://schemas.microsoft.com/office/drawing/2014/main" xmlns="" id="{69487542-F367-390C-38C2-CA1DD3BDCC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46164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9</xdr:row>
      <xdr:rowOff>25400</xdr:rowOff>
    </xdr:from>
    <xdr:to>
      <xdr:col>1</xdr:col>
      <xdr:colOff>1495083</xdr:colOff>
      <xdr:row>9</xdr:row>
      <xdr:rowOff>860425</xdr:rowOff>
    </xdr:to>
    <xdr:pic>
      <xdr:nvPicPr>
        <xdr:cNvPr id="4" name="F12818">
          <a:extLst>
            <a:ext uri="{FF2B5EF4-FFF2-40B4-BE49-F238E27FC236}">
              <a16:creationId xmlns:a16="http://schemas.microsoft.com/office/drawing/2014/main" xmlns="" id="{F82A46DD-FC45-45D1-DE36-CC16B0848C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55022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10</xdr:row>
      <xdr:rowOff>25400</xdr:rowOff>
    </xdr:from>
    <xdr:to>
      <xdr:col>1</xdr:col>
      <xdr:colOff>1495083</xdr:colOff>
      <xdr:row>10</xdr:row>
      <xdr:rowOff>860425</xdr:rowOff>
    </xdr:to>
    <xdr:pic>
      <xdr:nvPicPr>
        <xdr:cNvPr id="5" name="F12819">
          <a:extLst>
            <a:ext uri="{FF2B5EF4-FFF2-40B4-BE49-F238E27FC236}">
              <a16:creationId xmlns:a16="http://schemas.microsoft.com/office/drawing/2014/main" xmlns="" id="{93B147DE-2D22-289E-1DB6-6ECA36D68B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638810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411512</xdr:colOff>
      <xdr:row>11</xdr:row>
      <xdr:rowOff>25400</xdr:rowOff>
    </xdr:from>
    <xdr:to>
      <xdr:col>1</xdr:col>
      <xdr:colOff>1236312</xdr:colOff>
      <xdr:row>11</xdr:row>
      <xdr:rowOff>860425</xdr:rowOff>
    </xdr:to>
    <xdr:pic>
      <xdr:nvPicPr>
        <xdr:cNvPr id="6" name="F12769">
          <a:extLst>
            <a:ext uri="{FF2B5EF4-FFF2-40B4-BE49-F238E27FC236}">
              <a16:creationId xmlns:a16="http://schemas.microsoft.com/office/drawing/2014/main" xmlns="" id="{76190380-996D-082B-D901-BD6D2B8301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887" y="7273925"/>
          <a:ext cx="824800" cy="835025"/>
        </a:xfrm>
        <a:prstGeom prst="rect">
          <a:avLst/>
        </a:prstGeom>
      </xdr:spPr>
    </xdr:pic>
    <xdr:clientData/>
  </xdr:twoCellAnchor>
  <xdr:twoCellAnchor>
    <xdr:from>
      <xdr:col>1</xdr:col>
      <xdr:colOff>493650</xdr:colOff>
      <xdr:row>12</xdr:row>
      <xdr:rowOff>25400</xdr:rowOff>
    </xdr:from>
    <xdr:to>
      <xdr:col>1</xdr:col>
      <xdr:colOff>1154176</xdr:colOff>
      <xdr:row>12</xdr:row>
      <xdr:rowOff>860425</xdr:rowOff>
    </xdr:to>
    <xdr:pic>
      <xdr:nvPicPr>
        <xdr:cNvPr id="7" name="F12874">
          <a:extLst>
            <a:ext uri="{FF2B5EF4-FFF2-40B4-BE49-F238E27FC236}">
              <a16:creationId xmlns:a16="http://schemas.microsoft.com/office/drawing/2014/main" xmlns="" id="{B21EBDE5-0F3A-3218-FAC6-88D31A9CD4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25" y="8159750"/>
          <a:ext cx="660526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13</xdr:row>
      <xdr:rowOff>25400</xdr:rowOff>
    </xdr:from>
    <xdr:to>
      <xdr:col>1</xdr:col>
      <xdr:colOff>1495083</xdr:colOff>
      <xdr:row>13</xdr:row>
      <xdr:rowOff>860425</xdr:rowOff>
    </xdr:to>
    <xdr:pic>
      <xdr:nvPicPr>
        <xdr:cNvPr id="8" name="F12723">
          <a:extLst>
            <a:ext uri="{FF2B5EF4-FFF2-40B4-BE49-F238E27FC236}">
              <a16:creationId xmlns:a16="http://schemas.microsoft.com/office/drawing/2014/main" xmlns="" id="{B73BCA52-44FE-A6AE-D204-E3BCA92ED0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90455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373550</xdr:colOff>
      <xdr:row>14</xdr:row>
      <xdr:rowOff>25400</xdr:rowOff>
    </xdr:from>
    <xdr:to>
      <xdr:col>1</xdr:col>
      <xdr:colOff>1274275</xdr:colOff>
      <xdr:row>14</xdr:row>
      <xdr:rowOff>860425</xdr:rowOff>
    </xdr:to>
    <xdr:pic>
      <xdr:nvPicPr>
        <xdr:cNvPr id="9" name="F12821">
          <a:extLst>
            <a:ext uri="{FF2B5EF4-FFF2-40B4-BE49-F238E27FC236}">
              <a16:creationId xmlns:a16="http://schemas.microsoft.com/office/drawing/2014/main" xmlns="" id="{CECF71C4-ED74-E0AA-9C4A-E93BEF478F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925" y="9931400"/>
          <a:ext cx="900725" cy="835025"/>
        </a:xfrm>
        <a:prstGeom prst="rect">
          <a:avLst/>
        </a:prstGeom>
      </xdr:spPr>
    </xdr:pic>
    <xdr:clientData/>
  </xdr:twoCellAnchor>
  <xdr:twoCellAnchor>
    <xdr:from>
      <xdr:col>1</xdr:col>
      <xdr:colOff>374609</xdr:colOff>
      <xdr:row>15</xdr:row>
      <xdr:rowOff>25400</xdr:rowOff>
    </xdr:from>
    <xdr:to>
      <xdr:col>1</xdr:col>
      <xdr:colOff>1273215</xdr:colOff>
      <xdr:row>15</xdr:row>
      <xdr:rowOff>860425</xdr:rowOff>
    </xdr:to>
    <xdr:pic>
      <xdr:nvPicPr>
        <xdr:cNvPr id="10" name="F12822">
          <a:extLst>
            <a:ext uri="{FF2B5EF4-FFF2-40B4-BE49-F238E27FC236}">
              <a16:creationId xmlns:a16="http://schemas.microsoft.com/office/drawing/2014/main" xmlns="" id="{6B960937-46BD-990F-1BA9-07645653A9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984" y="10817225"/>
          <a:ext cx="898606" cy="835025"/>
        </a:xfrm>
        <a:prstGeom prst="rect">
          <a:avLst/>
        </a:prstGeom>
      </xdr:spPr>
    </xdr:pic>
    <xdr:clientData/>
  </xdr:twoCellAnchor>
  <xdr:twoCellAnchor>
    <xdr:from>
      <xdr:col>1</xdr:col>
      <xdr:colOff>373550</xdr:colOff>
      <xdr:row>16</xdr:row>
      <xdr:rowOff>25400</xdr:rowOff>
    </xdr:from>
    <xdr:to>
      <xdr:col>1</xdr:col>
      <xdr:colOff>1274275</xdr:colOff>
      <xdr:row>16</xdr:row>
      <xdr:rowOff>860425</xdr:rowOff>
    </xdr:to>
    <xdr:pic>
      <xdr:nvPicPr>
        <xdr:cNvPr id="11" name="F12824">
          <a:extLst>
            <a:ext uri="{FF2B5EF4-FFF2-40B4-BE49-F238E27FC236}">
              <a16:creationId xmlns:a16="http://schemas.microsoft.com/office/drawing/2014/main" xmlns="" id="{72D91767-85EF-9173-3765-C373DF9E12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925" y="11703050"/>
          <a:ext cx="900725" cy="835025"/>
        </a:xfrm>
        <a:prstGeom prst="rect">
          <a:avLst/>
        </a:prstGeom>
      </xdr:spPr>
    </xdr:pic>
    <xdr:clientData/>
  </xdr:twoCellAnchor>
  <xdr:twoCellAnchor>
    <xdr:from>
      <xdr:col>1</xdr:col>
      <xdr:colOff>374609</xdr:colOff>
      <xdr:row>17</xdr:row>
      <xdr:rowOff>25400</xdr:rowOff>
    </xdr:from>
    <xdr:to>
      <xdr:col>1</xdr:col>
      <xdr:colOff>1273215</xdr:colOff>
      <xdr:row>17</xdr:row>
      <xdr:rowOff>860425</xdr:rowOff>
    </xdr:to>
    <xdr:pic>
      <xdr:nvPicPr>
        <xdr:cNvPr id="12" name="F12825">
          <a:extLst>
            <a:ext uri="{FF2B5EF4-FFF2-40B4-BE49-F238E27FC236}">
              <a16:creationId xmlns:a16="http://schemas.microsoft.com/office/drawing/2014/main" xmlns="" id="{2340267C-1DD6-66C8-5085-3B7096394F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984" y="12588875"/>
          <a:ext cx="898606" cy="835025"/>
        </a:xfrm>
        <a:prstGeom prst="rect">
          <a:avLst/>
        </a:prstGeom>
      </xdr:spPr>
    </xdr:pic>
    <xdr:clientData/>
  </xdr:twoCellAnchor>
  <xdr:twoCellAnchor>
    <xdr:from>
      <xdr:col>1</xdr:col>
      <xdr:colOff>373550</xdr:colOff>
      <xdr:row>18</xdr:row>
      <xdr:rowOff>25400</xdr:rowOff>
    </xdr:from>
    <xdr:to>
      <xdr:col>1</xdr:col>
      <xdr:colOff>1274275</xdr:colOff>
      <xdr:row>18</xdr:row>
      <xdr:rowOff>860425</xdr:rowOff>
    </xdr:to>
    <xdr:pic>
      <xdr:nvPicPr>
        <xdr:cNvPr id="13" name="F12827">
          <a:extLst>
            <a:ext uri="{FF2B5EF4-FFF2-40B4-BE49-F238E27FC236}">
              <a16:creationId xmlns:a16="http://schemas.microsoft.com/office/drawing/2014/main" xmlns="" id="{A3604E72-B27B-B2C1-BEAC-75EC2310FA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925" y="13474700"/>
          <a:ext cx="900725" cy="835025"/>
        </a:xfrm>
        <a:prstGeom prst="rect">
          <a:avLst/>
        </a:prstGeom>
      </xdr:spPr>
    </xdr:pic>
    <xdr:clientData/>
  </xdr:twoCellAnchor>
  <xdr:twoCellAnchor>
    <xdr:from>
      <xdr:col>1</xdr:col>
      <xdr:colOff>374609</xdr:colOff>
      <xdr:row>19</xdr:row>
      <xdr:rowOff>25400</xdr:rowOff>
    </xdr:from>
    <xdr:to>
      <xdr:col>1</xdr:col>
      <xdr:colOff>1273215</xdr:colOff>
      <xdr:row>19</xdr:row>
      <xdr:rowOff>860425</xdr:rowOff>
    </xdr:to>
    <xdr:pic>
      <xdr:nvPicPr>
        <xdr:cNvPr id="14" name="F12828">
          <a:extLst>
            <a:ext uri="{FF2B5EF4-FFF2-40B4-BE49-F238E27FC236}">
              <a16:creationId xmlns:a16="http://schemas.microsoft.com/office/drawing/2014/main" xmlns="" id="{52FB1CF5-5437-28F9-2453-58D5D5A57F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984" y="14360525"/>
          <a:ext cx="898606" cy="835025"/>
        </a:xfrm>
        <a:prstGeom prst="rect">
          <a:avLst/>
        </a:prstGeom>
      </xdr:spPr>
    </xdr:pic>
    <xdr:clientData/>
  </xdr:twoCellAnchor>
  <xdr:twoCellAnchor>
    <xdr:from>
      <xdr:col>1</xdr:col>
      <xdr:colOff>374609</xdr:colOff>
      <xdr:row>20</xdr:row>
      <xdr:rowOff>25400</xdr:rowOff>
    </xdr:from>
    <xdr:to>
      <xdr:col>1</xdr:col>
      <xdr:colOff>1273215</xdr:colOff>
      <xdr:row>20</xdr:row>
      <xdr:rowOff>860425</xdr:rowOff>
    </xdr:to>
    <xdr:pic>
      <xdr:nvPicPr>
        <xdr:cNvPr id="15" name="F12816">
          <a:extLst>
            <a:ext uri="{FF2B5EF4-FFF2-40B4-BE49-F238E27FC236}">
              <a16:creationId xmlns:a16="http://schemas.microsoft.com/office/drawing/2014/main" xmlns="" id="{DE539238-8025-977E-E7D0-444DBD9260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984" y="15246350"/>
          <a:ext cx="898606" cy="835025"/>
        </a:xfrm>
        <a:prstGeom prst="rect">
          <a:avLst/>
        </a:prstGeom>
      </xdr:spPr>
    </xdr:pic>
    <xdr:clientData/>
  </xdr:twoCellAnchor>
  <xdr:twoCellAnchor>
    <xdr:from>
      <xdr:col>1</xdr:col>
      <xdr:colOff>373550</xdr:colOff>
      <xdr:row>21</xdr:row>
      <xdr:rowOff>25400</xdr:rowOff>
    </xdr:from>
    <xdr:to>
      <xdr:col>1</xdr:col>
      <xdr:colOff>1274275</xdr:colOff>
      <xdr:row>21</xdr:row>
      <xdr:rowOff>860425</xdr:rowOff>
    </xdr:to>
    <xdr:pic>
      <xdr:nvPicPr>
        <xdr:cNvPr id="16" name="F12817">
          <a:extLst>
            <a:ext uri="{FF2B5EF4-FFF2-40B4-BE49-F238E27FC236}">
              <a16:creationId xmlns:a16="http://schemas.microsoft.com/office/drawing/2014/main" xmlns="" id="{BF47EAB8-1F72-F882-58E1-92D757483F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925" y="16132175"/>
          <a:ext cx="900725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22</xdr:row>
      <xdr:rowOff>25398</xdr:rowOff>
    </xdr:from>
    <xdr:to>
      <xdr:col>1</xdr:col>
      <xdr:colOff>1495083</xdr:colOff>
      <xdr:row>22</xdr:row>
      <xdr:rowOff>860423</xdr:rowOff>
    </xdr:to>
    <xdr:pic>
      <xdr:nvPicPr>
        <xdr:cNvPr id="17" name="F12721">
          <a:extLst>
            <a:ext uri="{FF2B5EF4-FFF2-40B4-BE49-F238E27FC236}">
              <a16:creationId xmlns:a16="http://schemas.microsoft.com/office/drawing/2014/main" xmlns="" id="{E8B4A8F7-87B9-F682-13C1-C3FE61400D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17017998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142510</xdr:colOff>
      <xdr:row>23</xdr:row>
      <xdr:rowOff>25400</xdr:rowOff>
    </xdr:from>
    <xdr:to>
      <xdr:col>1</xdr:col>
      <xdr:colOff>1505314</xdr:colOff>
      <xdr:row>23</xdr:row>
      <xdr:rowOff>860425</xdr:rowOff>
    </xdr:to>
    <xdr:pic>
      <xdr:nvPicPr>
        <xdr:cNvPr id="18" name="F12841">
          <a:extLst>
            <a:ext uri="{FF2B5EF4-FFF2-40B4-BE49-F238E27FC236}">
              <a16:creationId xmlns:a16="http://schemas.microsoft.com/office/drawing/2014/main" xmlns="" id="{0C1606EF-A8D6-2DF3-D83B-1CB5AA202B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885" y="17903825"/>
          <a:ext cx="1362804" cy="835025"/>
        </a:xfrm>
        <a:prstGeom prst="rect">
          <a:avLst/>
        </a:prstGeom>
      </xdr:spPr>
    </xdr:pic>
    <xdr:clientData/>
  </xdr:twoCellAnchor>
  <xdr:twoCellAnchor>
    <xdr:from>
      <xdr:col>1</xdr:col>
      <xdr:colOff>493650</xdr:colOff>
      <xdr:row>24</xdr:row>
      <xdr:rowOff>25402</xdr:rowOff>
    </xdr:from>
    <xdr:to>
      <xdr:col>1</xdr:col>
      <xdr:colOff>1154176</xdr:colOff>
      <xdr:row>24</xdr:row>
      <xdr:rowOff>860427</xdr:rowOff>
    </xdr:to>
    <xdr:pic>
      <xdr:nvPicPr>
        <xdr:cNvPr id="19" name="F12843">
          <a:extLst>
            <a:ext uri="{FF2B5EF4-FFF2-40B4-BE49-F238E27FC236}">
              <a16:creationId xmlns:a16="http://schemas.microsoft.com/office/drawing/2014/main" xmlns="" id="{EDDE0FD7-82D4-86C0-5994-2BF529F52F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25" y="18789652"/>
          <a:ext cx="660526" cy="835025"/>
        </a:xfrm>
        <a:prstGeom prst="rect">
          <a:avLst/>
        </a:prstGeom>
      </xdr:spPr>
    </xdr:pic>
    <xdr:clientData/>
  </xdr:twoCellAnchor>
  <xdr:twoCellAnchor>
    <xdr:from>
      <xdr:col>1</xdr:col>
      <xdr:colOff>373550</xdr:colOff>
      <xdr:row>25</xdr:row>
      <xdr:rowOff>25400</xdr:rowOff>
    </xdr:from>
    <xdr:to>
      <xdr:col>1</xdr:col>
      <xdr:colOff>1274275</xdr:colOff>
      <xdr:row>25</xdr:row>
      <xdr:rowOff>860425</xdr:rowOff>
    </xdr:to>
    <xdr:pic>
      <xdr:nvPicPr>
        <xdr:cNvPr id="20" name="F12830">
          <a:extLst>
            <a:ext uri="{FF2B5EF4-FFF2-40B4-BE49-F238E27FC236}">
              <a16:creationId xmlns:a16="http://schemas.microsoft.com/office/drawing/2014/main" xmlns="" id="{C5029FA9-9637-3888-E363-4B01B23DA7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925" y="19675475"/>
          <a:ext cx="900725" cy="835025"/>
        </a:xfrm>
        <a:prstGeom prst="rect">
          <a:avLst/>
        </a:prstGeom>
      </xdr:spPr>
    </xdr:pic>
    <xdr:clientData/>
  </xdr:twoCellAnchor>
  <xdr:twoCellAnchor>
    <xdr:from>
      <xdr:col>1</xdr:col>
      <xdr:colOff>374257</xdr:colOff>
      <xdr:row>26</xdr:row>
      <xdr:rowOff>25398</xdr:rowOff>
    </xdr:from>
    <xdr:to>
      <xdr:col>1</xdr:col>
      <xdr:colOff>1273569</xdr:colOff>
      <xdr:row>26</xdr:row>
      <xdr:rowOff>860423</xdr:rowOff>
    </xdr:to>
    <xdr:pic>
      <xdr:nvPicPr>
        <xdr:cNvPr id="21" name="F12832">
          <a:extLst>
            <a:ext uri="{FF2B5EF4-FFF2-40B4-BE49-F238E27FC236}">
              <a16:creationId xmlns:a16="http://schemas.microsoft.com/office/drawing/2014/main" xmlns="" id="{DDD4F7E5-73CE-9073-5BD1-E4921C20FD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632" y="20561298"/>
          <a:ext cx="899312" cy="835025"/>
        </a:xfrm>
        <a:prstGeom prst="rect">
          <a:avLst/>
        </a:prstGeom>
      </xdr:spPr>
    </xdr:pic>
    <xdr:clientData/>
  </xdr:twoCellAnchor>
  <xdr:twoCellAnchor>
    <xdr:from>
      <xdr:col>1</xdr:col>
      <xdr:colOff>373494</xdr:colOff>
      <xdr:row>27</xdr:row>
      <xdr:rowOff>25400</xdr:rowOff>
    </xdr:from>
    <xdr:to>
      <xdr:col>1</xdr:col>
      <xdr:colOff>1274330</xdr:colOff>
      <xdr:row>27</xdr:row>
      <xdr:rowOff>860425</xdr:rowOff>
    </xdr:to>
    <xdr:pic>
      <xdr:nvPicPr>
        <xdr:cNvPr id="22" name="F12833">
          <a:extLst>
            <a:ext uri="{FF2B5EF4-FFF2-40B4-BE49-F238E27FC236}">
              <a16:creationId xmlns:a16="http://schemas.microsoft.com/office/drawing/2014/main" xmlns="" id="{2284274D-8114-9FFB-70F6-E496811C46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869" y="21447125"/>
          <a:ext cx="900836" cy="835025"/>
        </a:xfrm>
        <a:prstGeom prst="rect">
          <a:avLst/>
        </a:prstGeom>
      </xdr:spPr>
    </xdr:pic>
    <xdr:clientData/>
  </xdr:twoCellAnchor>
  <xdr:twoCellAnchor>
    <xdr:from>
      <xdr:col>1</xdr:col>
      <xdr:colOff>374039</xdr:colOff>
      <xdr:row>28</xdr:row>
      <xdr:rowOff>25402</xdr:rowOff>
    </xdr:from>
    <xdr:to>
      <xdr:col>1</xdr:col>
      <xdr:colOff>1273786</xdr:colOff>
      <xdr:row>28</xdr:row>
      <xdr:rowOff>860427</xdr:rowOff>
    </xdr:to>
    <xdr:pic>
      <xdr:nvPicPr>
        <xdr:cNvPr id="23" name="U08443">
          <a:extLst>
            <a:ext uri="{FF2B5EF4-FFF2-40B4-BE49-F238E27FC236}">
              <a16:creationId xmlns:a16="http://schemas.microsoft.com/office/drawing/2014/main" xmlns="" id="{1DAAE100-7314-EF40-65E4-112111A229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414" y="22332952"/>
          <a:ext cx="899747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29</xdr:row>
      <xdr:rowOff>25400</xdr:rowOff>
    </xdr:from>
    <xdr:to>
      <xdr:col>1</xdr:col>
      <xdr:colOff>1495083</xdr:colOff>
      <xdr:row>29</xdr:row>
      <xdr:rowOff>860425</xdr:rowOff>
    </xdr:to>
    <xdr:pic>
      <xdr:nvPicPr>
        <xdr:cNvPr id="24" name="U08459">
          <a:extLst>
            <a:ext uri="{FF2B5EF4-FFF2-40B4-BE49-F238E27FC236}">
              <a16:creationId xmlns:a16="http://schemas.microsoft.com/office/drawing/2014/main" xmlns="" id="{3CE02E77-700C-0EEF-D0C4-319CF6D8D9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232187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30</xdr:row>
      <xdr:rowOff>25398</xdr:rowOff>
    </xdr:from>
    <xdr:to>
      <xdr:col>1</xdr:col>
      <xdr:colOff>1495083</xdr:colOff>
      <xdr:row>30</xdr:row>
      <xdr:rowOff>860423</xdr:rowOff>
    </xdr:to>
    <xdr:pic>
      <xdr:nvPicPr>
        <xdr:cNvPr id="25" name="U08460">
          <a:extLst>
            <a:ext uri="{FF2B5EF4-FFF2-40B4-BE49-F238E27FC236}">
              <a16:creationId xmlns:a16="http://schemas.microsoft.com/office/drawing/2014/main" xmlns="" id="{453E5921-F47C-2737-299F-C1AFAE89F8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24104598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31</xdr:row>
      <xdr:rowOff>25400</xdr:rowOff>
    </xdr:from>
    <xdr:to>
      <xdr:col>1</xdr:col>
      <xdr:colOff>1495083</xdr:colOff>
      <xdr:row>31</xdr:row>
      <xdr:rowOff>860425</xdr:rowOff>
    </xdr:to>
    <xdr:pic>
      <xdr:nvPicPr>
        <xdr:cNvPr id="26" name="U08461">
          <a:extLst>
            <a:ext uri="{FF2B5EF4-FFF2-40B4-BE49-F238E27FC236}">
              <a16:creationId xmlns:a16="http://schemas.microsoft.com/office/drawing/2014/main" xmlns="" id="{95C373FE-4FF6-666B-F46A-80E732D37B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2499042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514923</xdr:colOff>
      <xdr:row>32</xdr:row>
      <xdr:rowOff>25402</xdr:rowOff>
    </xdr:from>
    <xdr:to>
      <xdr:col>1</xdr:col>
      <xdr:colOff>1132902</xdr:colOff>
      <xdr:row>32</xdr:row>
      <xdr:rowOff>860427</xdr:rowOff>
    </xdr:to>
    <xdr:pic>
      <xdr:nvPicPr>
        <xdr:cNvPr id="27" name="U08509">
          <a:extLst>
            <a:ext uri="{FF2B5EF4-FFF2-40B4-BE49-F238E27FC236}">
              <a16:creationId xmlns:a16="http://schemas.microsoft.com/office/drawing/2014/main" xmlns="" id="{4E11F7AE-CEF2-6EDF-639A-941DBE1672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9298" y="25876252"/>
          <a:ext cx="617979" cy="835025"/>
        </a:xfrm>
        <a:prstGeom prst="rect">
          <a:avLst/>
        </a:prstGeom>
      </xdr:spPr>
    </xdr:pic>
    <xdr:clientData/>
  </xdr:twoCellAnchor>
  <xdr:twoCellAnchor>
    <xdr:from>
      <xdr:col>1</xdr:col>
      <xdr:colOff>374039</xdr:colOff>
      <xdr:row>33</xdr:row>
      <xdr:rowOff>25400</xdr:rowOff>
    </xdr:from>
    <xdr:to>
      <xdr:col>1</xdr:col>
      <xdr:colOff>1273786</xdr:colOff>
      <xdr:row>33</xdr:row>
      <xdr:rowOff>860425</xdr:rowOff>
    </xdr:to>
    <xdr:pic>
      <xdr:nvPicPr>
        <xdr:cNvPr id="28" name="U08562">
          <a:extLst>
            <a:ext uri="{FF2B5EF4-FFF2-40B4-BE49-F238E27FC236}">
              <a16:creationId xmlns:a16="http://schemas.microsoft.com/office/drawing/2014/main" xmlns="" id="{F5D92F0F-C9C8-B9B0-0841-0CE9669D36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414" y="26762075"/>
          <a:ext cx="899747" cy="835025"/>
        </a:xfrm>
        <a:prstGeom prst="rect">
          <a:avLst/>
        </a:prstGeom>
      </xdr:spPr>
    </xdr:pic>
    <xdr:clientData/>
  </xdr:twoCellAnchor>
  <xdr:twoCellAnchor>
    <xdr:from>
      <xdr:col>1</xdr:col>
      <xdr:colOff>373550</xdr:colOff>
      <xdr:row>34</xdr:row>
      <xdr:rowOff>25400</xdr:rowOff>
    </xdr:from>
    <xdr:to>
      <xdr:col>1</xdr:col>
      <xdr:colOff>1274275</xdr:colOff>
      <xdr:row>34</xdr:row>
      <xdr:rowOff>860425</xdr:rowOff>
    </xdr:to>
    <xdr:pic>
      <xdr:nvPicPr>
        <xdr:cNvPr id="29" name="U08165">
          <a:extLst>
            <a:ext uri="{FF2B5EF4-FFF2-40B4-BE49-F238E27FC236}">
              <a16:creationId xmlns:a16="http://schemas.microsoft.com/office/drawing/2014/main" xmlns="" id="{7EEF683E-E7E4-0AB2-1212-4A2DB2A170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925" y="27647900"/>
          <a:ext cx="900725" cy="835025"/>
        </a:xfrm>
        <a:prstGeom prst="rect">
          <a:avLst/>
        </a:prstGeom>
      </xdr:spPr>
    </xdr:pic>
    <xdr:clientData/>
  </xdr:twoCellAnchor>
  <xdr:twoCellAnchor>
    <xdr:from>
      <xdr:col>1</xdr:col>
      <xdr:colOff>374609</xdr:colOff>
      <xdr:row>35</xdr:row>
      <xdr:rowOff>25400</xdr:rowOff>
    </xdr:from>
    <xdr:to>
      <xdr:col>1</xdr:col>
      <xdr:colOff>1273215</xdr:colOff>
      <xdr:row>35</xdr:row>
      <xdr:rowOff>860425</xdr:rowOff>
    </xdr:to>
    <xdr:pic>
      <xdr:nvPicPr>
        <xdr:cNvPr id="30" name="U08166">
          <a:extLst>
            <a:ext uri="{FF2B5EF4-FFF2-40B4-BE49-F238E27FC236}">
              <a16:creationId xmlns:a16="http://schemas.microsoft.com/office/drawing/2014/main" xmlns="" id="{797BB136-5B2E-BDCB-0D02-96AF2F89A3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984" y="28533725"/>
          <a:ext cx="898606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36</xdr:row>
      <xdr:rowOff>25400</xdr:rowOff>
    </xdr:from>
    <xdr:to>
      <xdr:col>1</xdr:col>
      <xdr:colOff>1495083</xdr:colOff>
      <xdr:row>36</xdr:row>
      <xdr:rowOff>860425</xdr:rowOff>
    </xdr:to>
    <xdr:pic>
      <xdr:nvPicPr>
        <xdr:cNvPr id="31" name="U08465">
          <a:extLst>
            <a:ext uri="{FF2B5EF4-FFF2-40B4-BE49-F238E27FC236}">
              <a16:creationId xmlns:a16="http://schemas.microsoft.com/office/drawing/2014/main" xmlns="" id="{70585AE0-DB50-F5EE-CC57-E3EFAB8E57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294195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37</xdr:row>
      <xdr:rowOff>25400</xdr:rowOff>
    </xdr:from>
    <xdr:to>
      <xdr:col>1</xdr:col>
      <xdr:colOff>1495703</xdr:colOff>
      <xdr:row>37</xdr:row>
      <xdr:rowOff>860425</xdr:rowOff>
    </xdr:to>
    <xdr:pic>
      <xdr:nvPicPr>
        <xdr:cNvPr id="32" name="U08466">
          <a:extLst>
            <a:ext uri="{FF2B5EF4-FFF2-40B4-BE49-F238E27FC236}">
              <a16:creationId xmlns:a16="http://schemas.microsoft.com/office/drawing/2014/main" xmlns="" id="{B24BFC9A-6786-051D-774C-74E428F8AC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30305375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113501</xdr:colOff>
      <xdr:row>38</xdr:row>
      <xdr:rowOff>25400</xdr:rowOff>
    </xdr:from>
    <xdr:to>
      <xdr:col>1</xdr:col>
      <xdr:colOff>1534324</xdr:colOff>
      <xdr:row>38</xdr:row>
      <xdr:rowOff>860425</xdr:rowOff>
    </xdr:to>
    <xdr:pic>
      <xdr:nvPicPr>
        <xdr:cNvPr id="33" name="U08198">
          <a:extLst>
            <a:ext uri="{FF2B5EF4-FFF2-40B4-BE49-F238E27FC236}">
              <a16:creationId xmlns:a16="http://schemas.microsoft.com/office/drawing/2014/main" xmlns="" id="{87D49826-58CB-24A8-D76B-EEB282C447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876" y="31191200"/>
          <a:ext cx="142082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39</xdr:row>
      <xdr:rowOff>25400</xdr:rowOff>
    </xdr:from>
    <xdr:to>
      <xdr:col>1</xdr:col>
      <xdr:colOff>1535354</xdr:colOff>
      <xdr:row>39</xdr:row>
      <xdr:rowOff>860425</xdr:rowOff>
    </xdr:to>
    <xdr:pic>
      <xdr:nvPicPr>
        <xdr:cNvPr id="34" name="U08510">
          <a:extLst>
            <a:ext uri="{FF2B5EF4-FFF2-40B4-BE49-F238E27FC236}">
              <a16:creationId xmlns:a16="http://schemas.microsoft.com/office/drawing/2014/main" xmlns="" id="{8DF986A0-568D-A4C4-B58F-EE634487A4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32077025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40</xdr:row>
      <xdr:rowOff>25400</xdr:rowOff>
    </xdr:from>
    <xdr:to>
      <xdr:col>1</xdr:col>
      <xdr:colOff>1535354</xdr:colOff>
      <xdr:row>40</xdr:row>
      <xdr:rowOff>860425</xdr:rowOff>
    </xdr:to>
    <xdr:pic>
      <xdr:nvPicPr>
        <xdr:cNvPr id="35" name="U08511">
          <a:extLst>
            <a:ext uri="{FF2B5EF4-FFF2-40B4-BE49-F238E27FC236}">
              <a16:creationId xmlns:a16="http://schemas.microsoft.com/office/drawing/2014/main" xmlns="" id="{138E07D3-7E1A-5F44-4E73-68A902FA22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32962850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41</xdr:row>
      <xdr:rowOff>25400</xdr:rowOff>
    </xdr:from>
    <xdr:to>
      <xdr:col>1</xdr:col>
      <xdr:colOff>1495083</xdr:colOff>
      <xdr:row>41</xdr:row>
      <xdr:rowOff>860425</xdr:rowOff>
    </xdr:to>
    <xdr:pic>
      <xdr:nvPicPr>
        <xdr:cNvPr id="36" name="U08449">
          <a:extLst>
            <a:ext uri="{FF2B5EF4-FFF2-40B4-BE49-F238E27FC236}">
              <a16:creationId xmlns:a16="http://schemas.microsoft.com/office/drawing/2014/main" xmlns="" id="{F5741809-C479-E6C6-EEE8-71E93DDBBAA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338486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42</xdr:row>
      <xdr:rowOff>25403</xdr:rowOff>
    </xdr:from>
    <xdr:to>
      <xdr:col>1</xdr:col>
      <xdr:colOff>1495083</xdr:colOff>
      <xdr:row>42</xdr:row>
      <xdr:rowOff>860428</xdr:rowOff>
    </xdr:to>
    <xdr:pic>
      <xdr:nvPicPr>
        <xdr:cNvPr id="37" name="U08450">
          <a:extLst>
            <a:ext uri="{FF2B5EF4-FFF2-40B4-BE49-F238E27FC236}">
              <a16:creationId xmlns:a16="http://schemas.microsoft.com/office/drawing/2014/main" xmlns="" id="{EC93CE5B-B49D-3520-C7E8-058AB4D860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34734503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43</xdr:row>
      <xdr:rowOff>25400</xdr:rowOff>
    </xdr:from>
    <xdr:to>
      <xdr:col>1</xdr:col>
      <xdr:colOff>1495083</xdr:colOff>
      <xdr:row>43</xdr:row>
      <xdr:rowOff>860425</xdr:rowOff>
    </xdr:to>
    <xdr:pic>
      <xdr:nvPicPr>
        <xdr:cNvPr id="38" name="U08451">
          <a:extLst>
            <a:ext uri="{FF2B5EF4-FFF2-40B4-BE49-F238E27FC236}">
              <a16:creationId xmlns:a16="http://schemas.microsoft.com/office/drawing/2014/main" xmlns="" id="{B3C47DD7-9131-003E-B8B9-7A8289394D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3562032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44</xdr:row>
      <xdr:rowOff>25400</xdr:rowOff>
    </xdr:from>
    <xdr:to>
      <xdr:col>1</xdr:col>
      <xdr:colOff>1495703</xdr:colOff>
      <xdr:row>44</xdr:row>
      <xdr:rowOff>860425</xdr:rowOff>
    </xdr:to>
    <xdr:pic>
      <xdr:nvPicPr>
        <xdr:cNvPr id="39" name="U08454">
          <a:extLst>
            <a:ext uri="{FF2B5EF4-FFF2-40B4-BE49-F238E27FC236}">
              <a16:creationId xmlns:a16="http://schemas.microsoft.com/office/drawing/2014/main" xmlns="" id="{338BAFB3-C84A-97BF-1400-F8BD4303D5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36506150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45</xdr:row>
      <xdr:rowOff>25400</xdr:rowOff>
    </xdr:from>
    <xdr:to>
      <xdr:col>1</xdr:col>
      <xdr:colOff>1495703</xdr:colOff>
      <xdr:row>45</xdr:row>
      <xdr:rowOff>860425</xdr:rowOff>
    </xdr:to>
    <xdr:pic>
      <xdr:nvPicPr>
        <xdr:cNvPr id="40" name="U08455">
          <a:extLst>
            <a:ext uri="{FF2B5EF4-FFF2-40B4-BE49-F238E27FC236}">
              <a16:creationId xmlns:a16="http://schemas.microsoft.com/office/drawing/2014/main" xmlns="" id="{F9BDA33A-8F29-E078-B21C-A840D1F32F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37391975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46</xdr:row>
      <xdr:rowOff>25397</xdr:rowOff>
    </xdr:from>
    <xdr:to>
      <xdr:col>1</xdr:col>
      <xdr:colOff>1495083</xdr:colOff>
      <xdr:row>46</xdr:row>
      <xdr:rowOff>860422</xdr:rowOff>
    </xdr:to>
    <xdr:pic>
      <xdr:nvPicPr>
        <xdr:cNvPr id="41" name="U08456">
          <a:extLst>
            <a:ext uri="{FF2B5EF4-FFF2-40B4-BE49-F238E27FC236}">
              <a16:creationId xmlns:a16="http://schemas.microsoft.com/office/drawing/2014/main" xmlns="" id="{53EFE518-3F87-A305-5BA1-7CB2D3CA5A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38277797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374257</xdr:colOff>
      <xdr:row>47</xdr:row>
      <xdr:rowOff>25400</xdr:rowOff>
    </xdr:from>
    <xdr:to>
      <xdr:col>1</xdr:col>
      <xdr:colOff>1273569</xdr:colOff>
      <xdr:row>47</xdr:row>
      <xdr:rowOff>860425</xdr:rowOff>
    </xdr:to>
    <xdr:pic>
      <xdr:nvPicPr>
        <xdr:cNvPr id="42" name="U08563">
          <a:extLst>
            <a:ext uri="{FF2B5EF4-FFF2-40B4-BE49-F238E27FC236}">
              <a16:creationId xmlns:a16="http://schemas.microsoft.com/office/drawing/2014/main" xmlns="" id="{DF6F6B55-BE63-09E0-4B68-3A3681CEBD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632" y="39163625"/>
          <a:ext cx="899312" cy="835025"/>
        </a:xfrm>
        <a:prstGeom prst="rect">
          <a:avLst/>
        </a:prstGeom>
      </xdr:spPr>
    </xdr:pic>
    <xdr:clientData/>
  </xdr:twoCellAnchor>
  <xdr:twoCellAnchor>
    <xdr:from>
      <xdr:col>1</xdr:col>
      <xdr:colOff>339432</xdr:colOff>
      <xdr:row>48</xdr:row>
      <xdr:rowOff>25400</xdr:rowOff>
    </xdr:from>
    <xdr:to>
      <xdr:col>1</xdr:col>
      <xdr:colOff>1308392</xdr:colOff>
      <xdr:row>48</xdr:row>
      <xdr:rowOff>860425</xdr:rowOff>
    </xdr:to>
    <xdr:pic>
      <xdr:nvPicPr>
        <xdr:cNvPr id="43" name="U07800">
          <a:extLst>
            <a:ext uri="{FF2B5EF4-FFF2-40B4-BE49-F238E27FC236}">
              <a16:creationId xmlns:a16="http://schemas.microsoft.com/office/drawing/2014/main" xmlns="" id="{11524851-5F73-DE69-1B40-F827D69960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807" y="40049450"/>
          <a:ext cx="968960" cy="835025"/>
        </a:xfrm>
        <a:prstGeom prst="rect">
          <a:avLst/>
        </a:prstGeom>
      </xdr:spPr>
    </xdr:pic>
    <xdr:clientData/>
  </xdr:twoCellAnchor>
  <xdr:twoCellAnchor>
    <xdr:from>
      <xdr:col>1</xdr:col>
      <xdr:colOff>140759</xdr:colOff>
      <xdr:row>49</xdr:row>
      <xdr:rowOff>25400</xdr:rowOff>
    </xdr:from>
    <xdr:to>
      <xdr:col>1</xdr:col>
      <xdr:colOff>1507066</xdr:colOff>
      <xdr:row>49</xdr:row>
      <xdr:rowOff>860425</xdr:rowOff>
    </xdr:to>
    <xdr:pic>
      <xdr:nvPicPr>
        <xdr:cNvPr id="44" name="U08482">
          <a:extLst>
            <a:ext uri="{FF2B5EF4-FFF2-40B4-BE49-F238E27FC236}">
              <a16:creationId xmlns:a16="http://schemas.microsoft.com/office/drawing/2014/main" xmlns="" id="{E4B3307F-B827-8F29-037F-AE3F22E134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5134" y="40935275"/>
          <a:ext cx="1366307" cy="835025"/>
        </a:xfrm>
        <a:prstGeom prst="rect">
          <a:avLst/>
        </a:prstGeom>
      </xdr:spPr>
    </xdr:pic>
    <xdr:clientData/>
  </xdr:twoCellAnchor>
  <xdr:twoCellAnchor>
    <xdr:from>
      <xdr:col>1</xdr:col>
      <xdr:colOff>292134</xdr:colOff>
      <xdr:row>50</xdr:row>
      <xdr:rowOff>25403</xdr:rowOff>
    </xdr:from>
    <xdr:to>
      <xdr:col>1</xdr:col>
      <xdr:colOff>1355692</xdr:colOff>
      <xdr:row>50</xdr:row>
      <xdr:rowOff>860428</xdr:rowOff>
    </xdr:to>
    <xdr:pic>
      <xdr:nvPicPr>
        <xdr:cNvPr id="45" name="U07814">
          <a:extLst>
            <a:ext uri="{FF2B5EF4-FFF2-40B4-BE49-F238E27FC236}">
              <a16:creationId xmlns:a16="http://schemas.microsoft.com/office/drawing/2014/main" xmlns="" id="{8D072DFE-45E0-F978-0C59-E9E8A8AC5F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509" y="41821103"/>
          <a:ext cx="1063558" cy="835025"/>
        </a:xfrm>
        <a:prstGeom prst="rect">
          <a:avLst/>
        </a:prstGeom>
      </xdr:spPr>
    </xdr:pic>
    <xdr:clientData/>
  </xdr:twoCellAnchor>
  <xdr:twoCellAnchor>
    <xdr:from>
      <xdr:col>1</xdr:col>
      <xdr:colOff>494947</xdr:colOff>
      <xdr:row>51</xdr:row>
      <xdr:rowOff>25400</xdr:rowOff>
    </xdr:from>
    <xdr:to>
      <xdr:col>1</xdr:col>
      <xdr:colOff>1152878</xdr:colOff>
      <xdr:row>51</xdr:row>
      <xdr:rowOff>860425</xdr:rowOff>
    </xdr:to>
    <xdr:pic>
      <xdr:nvPicPr>
        <xdr:cNvPr id="46" name="U08483">
          <a:extLst>
            <a:ext uri="{FF2B5EF4-FFF2-40B4-BE49-F238E27FC236}">
              <a16:creationId xmlns:a16="http://schemas.microsoft.com/office/drawing/2014/main" xmlns="" id="{8CD6C552-BAA2-8C35-12D1-EE3BCC3569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322" y="42706925"/>
          <a:ext cx="657931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52</xdr:row>
      <xdr:rowOff>25400</xdr:rowOff>
    </xdr:from>
    <xdr:to>
      <xdr:col>1</xdr:col>
      <xdr:colOff>1495083</xdr:colOff>
      <xdr:row>52</xdr:row>
      <xdr:rowOff>860425</xdr:rowOff>
    </xdr:to>
    <xdr:pic>
      <xdr:nvPicPr>
        <xdr:cNvPr id="47" name="U08533">
          <a:extLst>
            <a:ext uri="{FF2B5EF4-FFF2-40B4-BE49-F238E27FC236}">
              <a16:creationId xmlns:a16="http://schemas.microsoft.com/office/drawing/2014/main" xmlns="" id="{0D6A89F3-CD12-4F50-4810-6BB1616806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435927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53</xdr:row>
      <xdr:rowOff>25400</xdr:rowOff>
    </xdr:from>
    <xdr:to>
      <xdr:col>1</xdr:col>
      <xdr:colOff>1495083</xdr:colOff>
      <xdr:row>53</xdr:row>
      <xdr:rowOff>860425</xdr:rowOff>
    </xdr:to>
    <xdr:pic>
      <xdr:nvPicPr>
        <xdr:cNvPr id="48" name="U08535">
          <a:extLst>
            <a:ext uri="{FF2B5EF4-FFF2-40B4-BE49-F238E27FC236}">
              <a16:creationId xmlns:a16="http://schemas.microsoft.com/office/drawing/2014/main" xmlns="" id="{81DC55C8-CA2E-F90A-9E62-1FCE62E8B8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444785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54</xdr:row>
      <xdr:rowOff>25397</xdr:rowOff>
    </xdr:from>
    <xdr:to>
      <xdr:col>1</xdr:col>
      <xdr:colOff>1495703</xdr:colOff>
      <xdr:row>54</xdr:row>
      <xdr:rowOff>860422</xdr:rowOff>
    </xdr:to>
    <xdr:pic>
      <xdr:nvPicPr>
        <xdr:cNvPr id="49" name="U08536">
          <a:extLst>
            <a:ext uri="{FF2B5EF4-FFF2-40B4-BE49-F238E27FC236}">
              <a16:creationId xmlns:a16="http://schemas.microsoft.com/office/drawing/2014/main" xmlns="" id="{17065DFD-6250-8655-9582-F35DF96AA6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45364397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374039</xdr:colOff>
      <xdr:row>55</xdr:row>
      <xdr:rowOff>25400</xdr:rowOff>
    </xdr:from>
    <xdr:to>
      <xdr:col>1</xdr:col>
      <xdr:colOff>1273786</xdr:colOff>
      <xdr:row>55</xdr:row>
      <xdr:rowOff>860425</xdr:rowOff>
    </xdr:to>
    <xdr:pic>
      <xdr:nvPicPr>
        <xdr:cNvPr id="50" name="U08531">
          <a:extLst>
            <a:ext uri="{FF2B5EF4-FFF2-40B4-BE49-F238E27FC236}">
              <a16:creationId xmlns:a16="http://schemas.microsoft.com/office/drawing/2014/main" xmlns="" id="{CD3AEA1D-173D-7C74-87DF-7CD30CD42A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414" y="46250225"/>
          <a:ext cx="899747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56</xdr:row>
      <xdr:rowOff>25400</xdr:rowOff>
    </xdr:from>
    <xdr:to>
      <xdr:col>1</xdr:col>
      <xdr:colOff>1495083</xdr:colOff>
      <xdr:row>56</xdr:row>
      <xdr:rowOff>860425</xdr:rowOff>
    </xdr:to>
    <xdr:pic>
      <xdr:nvPicPr>
        <xdr:cNvPr id="51" name="U08537">
          <a:extLst>
            <a:ext uri="{FF2B5EF4-FFF2-40B4-BE49-F238E27FC236}">
              <a16:creationId xmlns:a16="http://schemas.microsoft.com/office/drawing/2014/main" xmlns="" id="{54615920-1D16-410F-160A-485A0F613E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471360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57</xdr:row>
      <xdr:rowOff>25403</xdr:rowOff>
    </xdr:from>
    <xdr:to>
      <xdr:col>1</xdr:col>
      <xdr:colOff>1495083</xdr:colOff>
      <xdr:row>57</xdr:row>
      <xdr:rowOff>860428</xdr:rowOff>
    </xdr:to>
    <xdr:pic>
      <xdr:nvPicPr>
        <xdr:cNvPr id="52" name="U08539">
          <a:extLst>
            <a:ext uri="{FF2B5EF4-FFF2-40B4-BE49-F238E27FC236}">
              <a16:creationId xmlns:a16="http://schemas.microsoft.com/office/drawing/2014/main" xmlns="" id="{A22093B2-97E0-D10A-3D46-C1ABC26088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48021878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58</xdr:row>
      <xdr:rowOff>25400</xdr:rowOff>
    </xdr:from>
    <xdr:to>
      <xdr:col>1</xdr:col>
      <xdr:colOff>1495703</xdr:colOff>
      <xdr:row>58</xdr:row>
      <xdr:rowOff>860425</xdr:rowOff>
    </xdr:to>
    <xdr:pic>
      <xdr:nvPicPr>
        <xdr:cNvPr id="53" name="U08540">
          <a:extLst>
            <a:ext uri="{FF2B5EF4-FFF2-40B4-BE49-F238E27FC236}">
              <a16:creationId xmlns:a16="http://schemas.microsoft.com/office/drawing/2014/main" xmlns="" id="{68A1A2B3-CC44-3C7C-4CF5-CD0430F74C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48907700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352528</xdr:colOff>
      <xdr:row>59</xdr:row>
      <xdr:rowOff>25400</xdr:rowOff>
    </xdr:from>
    <xdr:to>
      <xdr:col>1</xdr:col>
      <xdr:colOff>1295298</xdr:colOff>
      <xdr:row>59</xdr:row>
      <xdr:rowOff>860425</xdr:rowOff>
    </xdr:to>
    <xdr:pic>
      <xdr:nvPicPr>
        <xdr:cNvPr id="54" name="U08629">
          <a:extLst>
            <a:ext uri="{FF2B5EF4-FFF2-40B4-BE49-F238E27FC236}">
              <a16:creationId xmlns:a16="http://schemas.microsoft.com/office/drawing/2014/main" xmlns="" id="{63C71408-3A48-B8E7-174A-0BDC9DF5FE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903" y="49793525"/>
          <a:ext cx="942770" cy="835025"/>
        </a:xfrm>
        <a:prstGeom prst="rect">
          <a:avLst/>
        </a:prstGeom>
      </xdr:spPr>
    </xdr:pic>
    <xdr:clientData/>
  </xdr:twoCellAnchor>
  <xdr:twoCellAnchor>
    <xdr:from>
      <xdr:col>1</xdr:col>
      <xdr:colOff>352528</xdr:colOff>
      <xdr:row>60</xdr:row>
      <xdr:rowOff>25400</xdr:rowOff>
    </xdr:from>
    <xdr:to>
      <xdr:col>1</xdr:col>
      <xdr:colOff>1295298</xdr:colOff>
      <xdr:row>60</xdr:row>
      <xdr:rowOff>860425</xdr:rowOff>
    </xdr:to>
    <xdr:pic>
      <xdr:nvPicPr>
        <xdr:cNvPr id="55" name="U08631">
          <a:extLst>
            <a:ext uri="{FF2B5EF4-FFF2-40B4-BE49-F238E27FC236}">
              <a16:creationId xmlns:a16="http://schemas.microsoft.com/office/drawing/2014/main" xmlns="" id="{41E01051-D2AE-12BE-ABED-4D49299722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903" y="50679350"/>
          <a:ext cx="942770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61</xdr:row>
      <xdr:rowOff>25400</xdr:rowOff>
    </xdr:from>
    <xdr:to>
      <xdr:col>1</xdr:col>
      <xdr:colOff>1295382</xdr:colOff>
      <xdr:row>61</xdr:row>
      <xdr:rowOff>860425</xdr:rowOff>
    </xdr:to>
    <xdr:pic>
      <xdr:nvPicPr>
        <xdr:cNvPr id="56" name="U08640">
          <a:extLst>
            <a:ext uri="{FF2B5EF4-FFF2-40B4-BE49-F238E27FC236}">
              <a16:creationId xmlns:a16="http://schemas.microsoft.com/office/drawing/2014/main" xmlns="" id="{E3CF68E4-CC4C-394E-FA99-9441899DC9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51565175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63</xdr:row>
      <xdr:rowOff>25400</xdr:rowOff>
    </xdr:from>
    <xdr:to>
      <xdr:col>1</xdr:col>
      <xdr:colOff>1495083</xdr:colOff>
      <xdr:row>63</xdr:row>
      <xdr:rowOff>860425</xdr:rowOff>
    </xdr:to>
    <xdr:pic>
      <xdr:nvPicPr>
        <xdr:cNvPr id="57" name="U08643">
          <a:extLst>
            <a:ext uri="{FF2B5EF4-FFF2-40B4-BE49-F238E27FC236}">
              <a16:creationId xmlns:a16="http://schemas.microsoft.com/office/drawing/2014/main" xmlns="" id="{F60BC71B-4177-7B43-EA03-FD2A5EDDC5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5333682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64</xdr:row>
      <xdr:rowOff>25400</xdr:rowOff>
    </xdr:from>
    <xdr:to>
      <xdr:col>1</xdr:col>
      <xdr:colOff>1495083</xdr:colOff>
      <xdr:row>64</xdr:row>
      <xdr:rowOff>860425</xdr:rowOff>
    </xdr:to>
    <xdr:pic>
      <xdr:nvPicPr>
        <xdr:cNvPr id="58" name="U08646">
          <a:extLst>
            <a:ext uri="{FF2B5EF4-FFF2-40B4-BE49-F238E27FC236}">
              <a16:creationId xmlns:a16="http://schemas.microsoft.com/office/drawing/2014/main" xmlns="" id="{84BC106D-1DA2-A13F-44D3-D0484BFAA6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542226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67</xdr:row>
      <xdr:rowOff>25400</xdr:rowOff>
    </xdr:from>
    <xdr:to>
      <xdr:col>1</xdr:col>
      <xdr:colOff>1495703</xdr:colOff>
      <xdr:row>67</xdr:row>
      <xdr:rowOff>860425</xdr:rowOff>
    </xdr:to>
    <xdr:pic>
      <xdr:nvPicPr>
        <xdr:cNvPr id="59" name="U08566">
          <a:extLst>
            <a:ext uri="{FF2B5EF4-FFF2-40B4-BE49-F238E27FC236}">
              <a16:creationId xmlns:a16="http://schemas.microsoft.com/office/drawing/2014/main" xmlns="" id="{69828028-7829-15B5-1176-4965C6037C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56880125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68</xdr:row>
      <xdr:rowOff>25400</xdr:rowOff>
    </xdr:from>
    <xdr:to>
      <xdr:col>1</xdr:col>
      <xdr:colOff>1495083</xdr:colOff>
      <xdr:row>68</xdr:row>
      <xdr:rowOff>860425</xdr:rowOff>
    </xdr:to>
    <xdr:pic>
      <xdr:nvPicPr>
        <xdr:cNvPr id="60" name="U08567">
          <a:extLst>
            <a:ext uri="{FF2B5EF4-FFF2-40B4-BE49-F238E27FC236}">
              <a16:creationId xmlns:a16="http://schemas.microsoft.com/office/drawing/2014/main" xmlns="" id="{8BC6EA61-F7BA-B65C-EE2B-6ACFC3CA33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577659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69</xdr:row>
      <xdr:rowOff>25400</xdr:rowOff>
    </xdr:from>
    <xdr:to>
      <xdr:col>1</xdr:col>
      <xdr:colOff>1495083</xdr:colOff>
      <xdr:row>69</xdr:row>
      <xdr:rowOff>860425</xdr:rowOff>
    </xdr:to>
    <xdr:pic>
      <xdr:nvPicPr>
        <xdr:cNvPr id="61" name="U08568">
          <a:extLst>
            <a:ext uri="{FF2B5EF4-FFF2-40B4-BE49-F238E27FC236}">
              <a16:creationId xmlns:a16="http://schemas.microsoft.com/office/drawing/2014/main" xmlns="" id="{9E589419-665A-31F5-8822-4D22ED478E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586517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70</xdr:row>
      <xdr:rowOff>25400</xdr:rowOff>
    </xdr:from>
    <xdr:to>
      <xdr:col>1</xdr:col>
      <xdr:colOff>1495703</xdr:colOff>
      <xdr:row>70</xdr:row>
      <xdr:rowOff>860425</xdr:rowOff>
    </xdr:to>
    <xdr:pic>
      <xdr:nvPicPr>
        <xdr:cNvPr id="62" name="U08569">
          <a:extLst>
            <a:ext uri="{FF2B5EF4-FFF2-40B4-BE49-F238E27FC236}">
              <a16:creationId xmlns:a16="http://schemas.microsoft.com/office/drawing/2014/main" xmlns="" id="{E3A560B4-AACB-1F22-DD44-610155D663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59537600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71</xdr:row>
      <xdr:rowOff>25400</xdr:rowOff>
    </xdr:from>
    <xdr:to>
      <xdr:col>1</xdr:col>
      <xdr:colOff>1495703</xdr:colOff>
      <xdr:row>71</xdr:row>
      <xdr:rowOff>860425</xdr:rowOff>
    </xdr:to>
    <xdr:pic>
      <xdr:nvPicPr>
        <xdr:cNvPr id="63" name="U08570">
          <a:extLst>
            <a:ext uri="{FF2B5EF4-FFF2-40B4-BE49-F238E27FC236}">
              <a16:creationId xmlns:a16="http://schemas.microsoft.com/office/drawing/2014/main" xmlns="" id="{18FBDC6C-EE29-009D-83AF-9D2ECE0270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60423425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72</xdr:row>
      <xdr:rowOff>25400</xdr:rowOff>
    </xdr:from>
    <xdr:to>
      <xdr:col>1</xdr:col>
      <xdr:colOff>1495083</xdr:colOff>
      <xdr:row>72</xdr:row>
      <xdr:rowOff>860425</xdr:rowOff>
    </xdr:to>
    <xdr:pic>
      <xdr:nvPicPr>
        <xdr:cNvPr id="64" name="U08571">
          <a:extLst>
            <a:ext uri="{FF2B5EF4-FFF2-40B4-BE49-F238E27FC236}">
              <a16:creationId xmlns:a16="http://schemas.microsoft.com/office/drawing/2014/main" xmlns="" id="{69A400C4-8290-D97E-1A9F-B4103AC4C8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613092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73</xdr:row>
      <xdr:rowOff>25400</xdr:rowOff>
    </xdr:from>
    <xdr:to>
      <xdr:col>1</xdr:col>
      <xdr:colOff>1495083</xdr:colOff>
      <xdr:row>73</xdr:row>
      <xdr:rowOff>860425</xdr:rowOff>
    </xdr:to>
    <xdr:pic>
      <xdr:nvPicPr>
        <xdr:cNvPr id="65" name="U08572">
          <a:extLst>
            <a:ext uri="{FF2B5EF4-FFF2-40B4-BE49-F238E27FC236}">
              <a16:creationId xmlns:a16="http://schemas.microsoft.com/office/drawing/2014/main" xmlns="" id="{EE6DA6A1-5E65-21EF-0595-2F4FD8B4BE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621950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74</xdr:row>
      <xdr:rowOff>25400</xdr:rowOff>
    </xdr:from>
    <xdr:to>
      <xdr:col>1</xdr:col>
      <xdr:colOff>1495083</xdr:colOff>
      <xdr:row>74</xdr:row>
      <xdr:rowOff>860425</xdr:rowOff>
    </xdr:to>
    <xdr:pic>
      <xdr:nvPicPr>
        <xdr:cNvPr id="66" name="U08573">
          <a:extLst>
            <a:ext uri="{FF2B5EF4-FFF2-40B4-BE49-F238E27FC236}">
              <a16:creationId xmlns:a16="http://schemas.microsoft.com/office/drawing/2014/main" xmlns="" id="{9F8490F0-08A8-93EF-492F-9B8889D4D09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6308090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75</xdr:row>
      <xdr:rowOff>25400</xdr:rowOff>
    </xdr:from>
    <xdr:to>
      <xdr:col>1</xdr:col>
      <xdr:colOff>1535354</xdr:colOff>
      <xdr:row>75</xdr:row>
      <xdr:rowOff>860425</xdr:rowOff>
    </xdr:to>
    <xdr:pic>
      <xdr:nvPicPr>
        <xdr:cNvPr id="67" name="U08489">
          <a:extLst>
            <a:ext uri="{FF2B5EF4-FFF2-40B4-BE49-F238E27FC236}">
              <a16:creationId xmlns:a16="http://schemas.microsoft.com/office/drawing/2014/main" xmlns="" id="{869BE32F-B810-2FC1-831F-49A3F051D1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63966725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76</xdr:row>
      <xdr:rowOff>25400</xdr:rowOff>
    </xdr:from>
    <xdr:to>
      <xdr:col>1</xdr:col>
      <xdr:colOff>1535354</xdr:colOff>
      <xdr:row>76</xdr:row>
      <xdr:rowOff>860425</xdr:rowOff>
    </xdr:to>
    <xdr:pic>
      <xdr:nvPicPr>
        <xdr:cNvPr id="68" name="U08490">
          <a:extLst>
            <a:ext uri="{FF2B5EF4-FFF2-40B4-BE49-F238E27FC236}">
              <a16:creationId xmlns:a16="http://schemas.microsoft.com/office/drawing/2014/main" xmlns="" id="{6EDEB3E5-9055-A3FA-8310-70DFB50805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64852550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152422</xdr:colOff>
      <xdr:row>77</xdr:row>
      <xdr:rowOff>25400</xdr:rowOff>
    </xdr:from>
    <xdr:to>
      <xdr:col>1</xdr:col>
      <xdr:colOff>1495403</xdr:colOff>
      <xdr:row>77</xdr:row>
      <xdr:rowOff>860425</xdr:rowOff>
    </xdr:to>
    <xdr:pic>
      <xdr:nvPicPr>
        <xdr:cNvPr id="69" name="U08477">
          <a:extLst>
            <a:ext uri="{FF2B5EF4-FFF2-40B4-BE49-F238E27FC236}">
              <a16:creationId xmlns:a16="http://schemas.microsoft.com/office/drawing/2014/main" xmlns="" id="{94B208A7-1502-3C35-1697-00C8285456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97" y="65738375"/>
          <a:ext cx="1342981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78</xdr:row>
      <xdr:rowOff>25400</xdr:rowOff>
    </xdr:from>
    <xdr:to>
      <xdr:col>1</xdr:col>
      <xdr:colOff>1495083</xdr:colOff>
      <xdr:row>78</xdr:row>
      <xdr:rowOff>860425</xdr:rowOff>
    </xdr:to>
    <xdr:pic>
      <xdr:nvPicPr>
        <xdr:cNvPr id="70" name="U08478">
          <a:extLst>
            <a:ext uri="{FF2B5EF4-FFF2-40B4-BE49-F238E27FC236}">
              <a16:creationId xmlns:a16="http://schemas.microsoft.com/office/drawing/2014/main" xmlns="" id="{11CFF765-417C-20FF-D61A-8B45E026FC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6662420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79</xdr:row>
      <xdr:rowOff>25400</xdr:rowOff>
    </xdr:from>
    <xdr:to>
      <xdr:col>1</xdr:col>
      <xdr:colOff>1495083</xdr:colOff>
      <xdr:row>79</xdr:row>
      <xdr:rowOff>860425</xdr:rowOff>
    </xdr:to>
    <xdr:pic>
      <xdr:nvPicPr>
        <xdr:cNvPr id="71" name="U08480">
          <a:extLst>
            <a:ext uri="{FF2B5EF4-FFF2-40B4-BE49-F238E27FC236}">
              <a16:creationId xmlns:a16="http://schemas.microsoft.com/office/drawing/2014/main" xmlns="" id="{05CF23B3-520D-C165-0594-252714F321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6751002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80</xdr:row>
      <xdr:rowOff>25400</xdr:rowOff>
    </xdr:from>
    <xdr:to>
      <xdr:col>1</xdr:col>
      <xdr:colOff>1495083</xdr:colOff>
      <xdr:row>80</xdr:row>
      <xdr:rowOff>860425</xdr:rowOff>
    </xdr:to>
    <xdr:pic>
      <xdr:nvPicPr>
        <xdr:cNvPr id="72" name="U08950">
          <a:extLst>
            <a:ext uri="{FF2B5EF4-FFF2-40B4-BE49-F238E27FC236}">
              <a16:creationId xmlns:a16="http://schemas.microsoft.com/office/drawing/2014/main" xmlns="" id="{73BCEB78-0EEA-DD65-4EAE-A73154271F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683958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164705</xdr:colOff>
      <xdr:row>81</xdr:row>
      <xdr:rowOff>25406</xdr:rowOff>
    </xdr:from>
    <xdr:to>
      <xdr:col>1</xdr:col>
      <xdr:colOff>1483120</xdr:colOff>
      <xdr:row>81</xdr:row>
      <xdr:rowOff>860431</xdr:rowOff>
    </xdr:to>
    <xdr:pic>
      <xdr:nvPicPr>
        <xdr:cNvPr id="73" name="U08189">
          <a:extLst>
            <a:ext uri="{FF2B5EF4-FFF2-40B4-BE49-F238E27FC236}">
              <a16:creationId xmlns:a16="http://schemas.microsoft.com/office/drawing/2014/main" xmlns="" id="{D044050E-8470-281D-4DFA-87DADC92EF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080" y="69281681"/>
          <a:ext cx="1318415" cy="835025"/>
        </a:xfrm>
        <a:prstGeom prst="rect">
          <a:avLst/>
        </a:prstGeom>
      </xdr:spPr>
    </xdr:pic>
    <xdr:clientData/>
  </xdr:twoCellAnchor>
  <xdr:twoCellAnchor>
    <xdr:from>
      <xdr:col>1</xdr:col>
      <xdr:colOff>143643</xdr:colOff>
      <xdr:row>82</xdr:row>
      <xdr:rowOff>25400</xdr:rowOff>
    </xdr:from>
    <xdr:to>
      <xdr:col>1</xdr:col>
      <xdr:colOff>1504182</xdr:colOff>
      <xdr:row>82</xdr:row>
      <xdr:rowOff>860425</xdr:rowOff>
    </xdr:to>
    <xdr:pic>
      <xdr:nvPicPr>
        <xdr:cNvPr id="74" name="U08473">
          <a:extLst>
            <a:ext uri="{FF2B5EF4-FFF2-40B4-BE49-F238E27FC236}">
              <a16:creationId xmlns:a16="http://schemas.microsoft.com/office/drawing/2014/main" xmlns="" id="{7F3269E2-0AEE-5465-E9F8-F9C7B5A0BF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018" y="70167500"/>
          <a:ext cx="1360539" cy="835025"/>
        </a:xfrm>
        <a:prstGeom prst="rect">
          <a:avLst/>
        </a:prstGeom>
      </xdr:spPr>
    </xdr:pic>
    <xdr:clientData/>
  </xdr:twoCellAnchor>
  <xdr:twoCellAnchor>
    <xdr:from>
      <xdr:col>1</xdr:col>
      <xdr:colOff>493650</xdr:colOff>
      <xdr:row>83</xdr:row>
      <xdr:rowOff>25400</xdr:rowOff>
    </xdr:from>
    <xdr:to>
      <xdr:col>1</xdr:col>
      <xdr:colOff>1154176</xdr:colOff>
      <xdr:row>83</xdr:row>
      <xdr:rowOff>860425</xdr:rowOff>
    </xdr:to>
    <xdr:pic>
      <xdr:nvPicPr>
        <xdr:cNvPr id="75" name="U08485">
          <a:extLst>
            <a:ext uri="{FF2B5EF4-FFF2-40B4-BE49-F238E27FC236}">
              <a16:creationId xmlns:a16="http://schemas.microsoft.com/office/drawing/2014/main" xmlns="" id="{F793D44D-DFA4-88F8-3709-2DD59ECB1D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25" y="71053325"/>
          <a:ext cx="660526" cy="835025"/>
        </a:xfrm>
        <a:prstGeom prst="rect">
          <a:avLst/>
        </a:prstGeom>
      </xdr:spPr>
    </xdr:pic>
    <xdr:clientData/>
  </xdr:twoCellAnchor>
  <xdr:twoCellAnchor>
    <xdr:from>
      <xdr:col>1</xdr:col>
      <xdr:colOff>494720</xdr:colOff>
      <xdr:row>84</xdr:row>
      <xdr:rowOff>25400</xdr:rowOff>
    </xdr:from>
    <xdr:to>
      <xdr:col>1</xdr:col>
      <xdr:colOff>1153105</xdr:colOff>
      <xdr:row>84</xdr:row>
      <xdr:rowOff>860425</xdr:rowOff>
    </xdr:to>
    <xdr:pic>
      <xdr:nvPicPr>
        <xdr:cNvPr id="76" name="U08486">
          <a:extLst>
            <a:ext uri="{FF2B5EF4-FFF2-40B4-BE49-F238E27FC236}">
              <a16:creationId xmlns:a16="http://schemas.microsoft.com/office/drawing/2014/main" xmlns="" id="{3FCD6A2F-4E2D-97EA-5987-7EF464C454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095" y="71939150"/>
          <a:ext cx="658385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85</xdr:row>
      <xdr:rowOff>25400</xdr:rowOff>
    </xdr:from>
    <xdr:to>
      <xdr:col>1</xdr:col>
      <xdr:colOff>1535354</xdr:colOff>
      <xdr:row>85</xdr:row>
      <xdr:rowOff>860425</xdr:rowOff>
    </xdr:to>
    <xdr:pic>
      <xdr:nvPicPr>
        <xdr:cNvPr id="77" name="U08619">
          <a:extLst>
            <a:ext uri="{FF2B5EF4-FFF2-40B4-BE49-F238E27FC236}">
              <a16:creationId xmlns:a16="http://schemas.microsoft.com/office/drawing/2014/main" xmlns="" id="{EEAE2303-9FB3-8E4E-DE7A-FF0541A5A3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72824975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86</xdr:row>
      <xdr:rowOff>25400</xdr:rowOff>
    </xdr:from>
    <xdr:to>
      <xdr:col>1</xdr:col>
      <xdr:colOff>1535354</xdr:colOff>
      <xdr:row>86</xdr:row>
      <xdr:rowOff>860425</xdr:rowOff>
    </xdr:to>
    <xdr:pic>
      <xdr:nvPicPr>
        <xdr:cNvPr id="78" name="U08626">
          <a:extLst>
            <a:ext uri="{FF2B5EF4-FFF2-40B4-BE49-F238E27FC236}">
              <a16:creationId xmlns:a16="http://schemas.microsoft.com/office/drawing/2014/main" xmlns="" id="{542C3969-6981-C618-62CA-E797B3D836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73710800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382631</xdr:colOff>
      <xdr:row>87</xdr:row>
      <xdr:rowOff>25400</xdr:rowOff>
    </xdr:from>
    <xdr:to>
      <xdr:col>1</xdr:col>
      <xdr:colOff>1265195</xdr:colOff>
      <xdr:row>87</xdr:row>
      <xdr:rowOff>860425</xdr:rowOff>
    </xdr:to>
    <xdr:pic>
      <xdr:nvPicPr>
        <xdr:cNvPr id="79" name="U08282">
          <a:extLst>
            <a:ext uri="{FF2B5EF4-FFF2-40B4-BE49-F238E27FC236}">
              <a16:creationId xmlns:a16="http://schemas.microsoft.com/office/drawing/2014/main" xmlns="" id="{C167372E-74D5-7E07-5D4B-1533DD9E0E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006" y="74596625"/>
          <a:ext cx="882564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88</xdr:row>
      <xdr:rowOff>25394</xdr:rowOff>
    </xdr:from>
    <xdr:to>
      <xdr:col>1</xdr:col>
      <xdr:colOff>1535354</xdr:colOff>
      <xdr:row>88</xdr:row>
      <xdr:rowOff>860419</xdr:rowOff>
    </xdr:to>
    <xdr:pic>
      <xdr:nvPicPr>
        <xdr:cNvPr id="80" name="U08624">
          <a:extLst>
            <a:ext uri="{FF2B5EF4-FFF2-40B4-BE49-F238E27FC236}">
              <a16:creationId xmlns:a16="http://schemas.microsoft.com/office/drawing/2014/main" xmlns="" id="{D8917B62-8E39-5875-FA9A-3C3FD2CB7C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75482444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89</xdr:row>
      <xdr:rowOff>25400</xdr:rowOff>
    </xdr:from>
    <xdr:to>
      <xdr:col>1</xdr:col>
      <xdr:colOff>1535354</xdr:colOff>
      <xdr:row>89</xdr:row>
      <xdr:rowOff>860425</xdr:rowOff>
    </xdr:to>
    <xdr:pic>
      <xdr:nvPicPr>
        <xdr:cNvPr id="81" name="U08625">
          <a:extLst>
            <a:ext uri="{FF2B5EF4-FFF2-40B4-BE49-F238E27FC236}">
              <a16:creationId xmlns:a16="http://schemas.microsoft.com/office/drawing/2014/main" xmlns="" id="{9AA9E65A-53B9-B417-D817-EDC8F8A46F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76368275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373550</xdr:colOff>
      <xdr:row>90</xdr:row>
      <xdr:rowOff>25400</xdr:rowOff>
    </xdr:from>
    <xdr:to>
      <xdr:col>1</xdr:col>
      <xdr:colOff>1274275</xdr:colOff>
      <xdr:row>90</xdr:row>
      <xdr:rowOff>860425</xdr:rowOff>
    </xdr:to>
    <xdr:pic>
      <xdr:nvPicPr>
        <xdr:cNvPr id="82" name="U08425">
          <a:extLst>
            <a:ext uri="{FF2B5EF4-FFF2-40B4-BE49-F238E27FC236}">
              <a16:creationId xmlns:a16="http://schemas.microsoft.com/office/drawing/2014/main" xmlns="" id="{C8BD74D5-F154-3457-2EC6-0C84ACAE03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925" y="77254100"/>
          <a:ext cx="900725" cy="835025"/>
        </a:xfrm>
        <a:prstGeom prst="rect">
          <a:avLst/>
        </a:prstGeom>
      </xdr:spPr>
    </xdr:pic>
    <xdr:clientData/>
  </xdr:twoCellAnchor>
  <xdr:twoCellAnchor>
    <xdr:from>
      <xdr:col>1</xdr:col>
      <xdr:colOff>374609</xdr:colOff>
      <xdr:row>91</xdr:row>
      <xdr:rowOff>25400</xdr:rowOff>
    </xdr:from>
    <xdr:to>
      <xdr:col>1</xdr:col>
      <xdr:colOff>1273215</xdr:colOff>
      <xdr:row>91</xdr:row>
      <xdr:rowOff>860425</xdr:rowOff>
    </xdr:to>
    <xdr:pic>
      <xdr:nvPicPr>
        <xdr:cNvPr id="83" name="U08427">
          <a:extLst>
            <a:ext uri="{FF2B5EF4-FFF2-40B4-BE49-F238E27FC236}">
              <a16:creationId xmlns:a16="http://schemas.microsoft.com/office/drawing/2014/main" xmlns="" id="{A616F020-2259-BDD7-4853-4542AEB4F7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984" y="78139925"/>
          <a:ext cx="898606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92</xdr:row>
      <xdr:rowOff>25400</xdr:rowOff>
    </xdr:from>
    <xdr:to>
      <xdr:col>1</xdr:col>
      <xdr:colOff>1535354</xdr:colOff>
      <xdr:row>92</xdr:row>
      <xdr:rowOff>860425</xdr:rowOff>
    </xdr:to>
    <xdr:pic>
      <xdr:nvPicPr>
        <xdr:cNvPr id="84" name="U08606">
          <a:extLst>
            <a:ext uri="{FF2B5EF4-FFF2-40B4-BE49-F238E27FC236}">
              <a16:creationId xmlns:a16="http://schemas.microsoft.com/office/drawing/2014/main" xmlns="" id="{1F3C8728-93F5-DA66-5689-3F7D5E2885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79025750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93</xdr:row>
      <xdr:rowOff>25400</xdr:rowOff>
    </xdr:from>
    <xdr:to>
      <xdr:col>1</xdr:col>
      <xdr:colOff>1535354</xdr:colOff>
      <xdr:row>93</xdr:row>
      <xdr:rowOff>860425</xdr:rowOff>
    </xdr:to>
    <xdr:pic>
      <xdr:nvPicPr>
        <xdr:cNvPr id="85" name="U08621">
          <a:extLst>
            <a:ext uri="{FF2B5EF4-FFF2-40B4-BE49-F238E27FC236}">
              <a16:creationId xmlns:a16="http://schemas.microsoft.com/office/drawing/2014/main" xmlns="" id="{344A71AE-BF3C-F00F-430C-BEC9559509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79911575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94</xdr:row>
      <xdr:rowOff>25400</xdr:rowOff>
    </xdr:from>
    <xdr:to>
      <xdr:col>1</xdr:col>
      <xdr:colOff>1535354</xdr:colOff>
      <xdr:row>94</xdr:row>
      <xdr:rowOff>860425</xdr:rowOff>
    </xdr:to>
    <xdr:pic>
      <xdr:nvPicPr>
        <xdr:cNvPr id="86" name="U08623">
          <a:extLst>
            <a:ext uri="{FF2B5EF4-FFF2-40B4-BE49-F238E27FC236}">
              <a16:creationId xmlns:a16="http://schemas.microsoft.com/office/drawing/2014/main" xmlns="" id="{F8EF3F60-F417-DE31-1675-22AA3CEC1C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80797400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95</xdr:row>
      <xdr:rowOff>25400</xdr:rowOff>
    </xdr:from>
    <xdr:to>
      <xdr:col>1</xdr:col>
      <xdr:colOff>1495703</xdr:colOff>
      <xdr:row>95</xdr:row>
      <xdr:rowOff>860425</xdr:rowOff>
    </xdr:to>
    <xdr:pic>
      <xdr:nvPicPr>
        <xdr:cNvPr id="87" name="U08264">
          <a:extLst>
            <a:ext uri="{FF2B5EF4-FFF2-40B4-BE49-F238E27FC236}">
              <a16:creationId xmlns:a16="http://schemas.microsoft.com/office/drawing/2014/main" xmlns="" id="{ECD9BDCD-169D-A2D6-3E48-06E3E2A821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81683225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494720</xdr:colOff>
      <xdr:row>96</xdr:row>
      <xdr:rowOff>25406</xdr:rowOff>
    </xdr:from>
    <xdr:to>
      <xdr:col>1</xdr:col>
      <xdr:colOff>1153105</xdr:colOff>
      <xdr:row>96</xdr:row>
      <xdr:rowOff>860431</xdr:rowOff>
    </xdr:to>
    <xdr:pic>
      <xdr:nvPicPr>
        <xdr:cNvPr id="88" name="U08594">
          <a:extLst>
            <a:ext uri="{FF2B5EF4-FFF2-40B4-BE49-F238E27FC236}">
              <a16:creationId xmlns:a16="http://schemas.microsoft.com/office/drawing/2014/main" xmlns="" id="{4D3E4DC1-3E2B-5D45-16C1-2536E2A610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095" y="82569056"/>
          <a:ext cx="658385" cy="835025"/>
        </a:xfrm>
        <a:prstGeom prst="rect">
          <a:avLst/>
        </a:prstGeom>
      </xdr:spPr>
    </xdr:pic>
    <xdr:clientData/>
  </xdr:twoCellAnchor>
  <xdr:twoCellAnchor>
    <xdr:from>
      <xdr:col>1</xdr:col>
      <xdr:colOff>494720</xdr:colOff>
      <xdr:row>97</xdr:row>
      <xdr:rowOff>25400</xdr:rowOff>
    </xdr:from>
    <xdr:to>
      <xdr:col>1</xdr:col>
      <xdr:colOff>1153105</xdr:colOff>
      <xdr:row>97</xdr:row>
      <xdr:rowOff>860425</xdr:rowOff>
    </xdr:to>
    <xdr:pic>
      <xdr:nvPicPr>
        <xdr:cNvPr id="89" name="U08596">
          <a:extLst>
            <a:ext uri="{FF2B5EF4-FFF2-40B4-BE49-F238E27FC236}">
              <a16:creationId xmlns:a16="http://schemas.microsoft.com/office/drawing/2014/main" xmlns="" id="{2DC69189-0451-0288-5001-30B5151E41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095" y="83454875"/>
          <a:ext cx="658385" cy="835025"/>
        </a:xfrm>
        <a:prstGeom prst="rect">
          <a:avLst/>
        </a:prstGeom>
      </xdr:spPr>
    </xdr:pic>
    <xdr:clientData/>
  </xdr:twoCellAnchor>
  <xdr:twoCellAnchor>
    <xdr:from>
      <xdr:col>1</xdr:col>
      <xdr:colOff>604691</xdr:colOff>
      <xdr:row>98</xdr:row>
      <xdr:rowOff>25400</xdr:rowOff>
    </xdr:from>
    <xdr:to>
      <xdr:col>1</xdr:col>
      <xdr:colOff>1043134</xdr:colOff>
      <xdr:row>98</xdr:row>
      <xdr:rowOff>860425</xdr:rowOff>
    </xdr:to>
    <xdr:pic>
      <xdr:nvPicPr>
        <xdr:cNvPr id="90" name="U08300">
          <a:extLst>
            <a:ext uri="{FF2B5EF4-FFF2-40B4-BE49-F238E27FC236}">
              <a16:creationId xmlns:a16="http://schemas.microsoft.com/office/drawing/2014/main" xmlns="" id="{AC03EE7C-ED16-ECC1-12B1-E9BDD22A6C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9066" y="84340700"/>
          <a:ext cx="43844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99</xdr:row>
      <xdr:rowOff>25400</xdr:rowOff>
    </xdr:from>
    <xdr:to>
      <xdr:col>1</xdr:col>
      <xdr:colOff>1535354</xdr:colOff>
      <xdr:row>99</xdr:row>
      <xdr:rowOff>860425</xdr:rowOff>
    </xdr:to>
    <xdr:pic>
      <xdr:nvPicPr>
        <xdr:cNvPr id="91" name="U08597">
          <a:extLst>
            <a:ext uri="{FF2B5EF4-FFF2-40B4-BE49-F238E27FC236}">
              <a16:creationId xmlns:a16="http://schemas.microsoft.com/office/drawing/2014/main" xmlns="" id="{3B0DD055-62EF-485F-1FD8-0FF002C9AE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85226525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100</xdr:row>
      <xdr:rowOff>25400</xdr:rowOff>
    </xdr:from>
    <xdr:to>
      <xdr:col>1</xdr:col>
      <xdr:colOff>1535354</xdr:colOff>
      <xdr:row>100</xdr:row>
      <xdr:rowOff>860425</xdr:rowOff>
    </xdr:to>
    <xdr:pic>
      <xdr:nvPicPr>
        <xdr:cNvPr id="92" name="U08600">
          <a:extLst>
            <a:ext uri="{FF2B5EF4-FFF2-40B4-BE49-F238E27FC236}">
              <a16:creationId xmlns:a16="http://schemas.microsoft.com/office/drawing/2014/main" xmlns="" id="{CA646DBA-63D9-B552-A6AE-B93026A3BA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86112350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189631</xdr:colOff>
      <xdr:row>101</xdr:row>
      <xdr:rowOff>25400</xdr:rowOff>
    </xdr:from>
    <xdr:to>
      <xdr:col>1</xdr:col>
      <xdr:colOff>1458194</xdr:colOff>
      <xdr:row>101</xdr:row>
      <xdr:rowOff>860425</xdr:rowOff>
    </xdr:to>
    <xdr:pic>
      <xdr:nvPicPr>
        <xdr:cNvPr id="93" name="U08029">
          <a:extLst>
            <a:ext uri="{FF2B5EF4-FFF2-40B4-BE49-F238E27FC236}">
              <a16:creationId xmlns:a16="http://schemas.microsoft.com/office/drawing/2014/main" xmlns="" id="{0DBFC55A-6D42-4495-7EDE-A4D8E8E199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006" y="86998175"/>
          <a:ext cx="1268563" cy="835025"/>
        </a:xfrm>
        <a:prstGeom prst="rect">
          <a:avLst/>
        </a:prstGeom>
      </xdr:spPr>
    </xdr:pic>
    <xdr:clientData/>
  </xdr:twoCellAnchor>
  <xdr:twoCellAnchor>
    <xdr:from>
      <xdr:col>1</xdr:col>
      <xdr:colOff>143643</xdr:colOff>
      <xdr:row>102</xdr:row>
      <xdr:rowOff>25400</xdr:rowOff>
    </xdr:from>
    <xdr:to>
      <xdr:col>1</xdr:col>
      <xdr:colOff>1504182</xdr:colOff>
      <xdr:row>102</xdr:row>
      <xdr:rowOff>860425</xdr:rowOff>
    </xdr:to>
    <xdr:pic>
      <xdr:nvPicPr>
        <xdr:cNvPr id="94" name="U08590">
          <a:extLst>
            <a:ext uri="{FF2B5EF4-FFF2-40B4-BE49-F238E27FC236}">
              <a16:creationId xmlns:a16="http://schemas.microsoft.com/office/drawing/2014/main" xmlns="" id="{461AFA45-AAFA-AD94-4D12-836B3773A6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018" y="87884000"/>
          <a:ext cx="1360539" cy="835025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103</xdr:row>
      <xdr:rowOff>144016</xdr:rowOff>
    </xdr:from>
    <xdr:to>
      <xdr:col>1</xdr:col>
      <xdr:colOff>1622425</xdr:colOff>
      <xdr:row>103</xdr:row>
      <xdr:rowOff>741813</xdr:rowOff>
    </xdr:to>
    <xdr:pic>
      <xdr:nvPicPr>
        <xdr:cNvPr id="95" name="U08034">
          <a:extLst>
            <a:ext uri="{FF2B5EF4-FFF2-40B4-BE49-F238E27FC236}">
              <a16:creationId xmlns:a16="http://schemas.microsoft.com/office/drawing/2014/main" xmlns="" id="{43176976-A2C6-8813-DA51-260F38B203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775" y="88888441"/>
          <a:ext cx="1597025" cy="597797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104</xdr:row>
      <xdr:rowOff>145746</xdr:rowOff>
    </xdr:from>
    <xdr:to>
      <xdr:col>1</xdr:col>
      <xdr:colOff>1622425</xdr:colOff>
      <xdr:row>104</xdr:row>
      <xdr:rowOff>740061</xdr:rowOff>
    </xdr:to>
    <xdr:pic>
      <xdr:nvPicPr>
        <xdr:cNvPr id="96" name="U08591">
          <a:extLst>
            <a:ext uri="{FF2B5EF4-FFF2-40B4-BE49-F238E27FC236}">
              <a16:creationId xmlns:a16="http://schemas.microsoft.com/office/drawing/2014/main" xmlns="" id="{A64C4E09-8189-5178-7015-4C8316DAA3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775" y="89775996"/>
          <a:ext cx="1597025" cy="594315"/>
        </a:xfrm>
        <a:prstGeom prst="rect">
          <a:avLst/>
        </a:prstGeom>
      </xdr:spPr>
    </xdr:pic>
    <xdr:clientData/>
  </xdr:twoCellAnchor>
  <xdr:twoCellAnchor>
    <xdr:from>
      <xdr:col>1</xdr:col>
      <xdr:colOff>590411</xdr:colOff>
      <xdr:row>105</xdr:row>
      <xdr:rowOff>25400</xdr:rowOff>
    </xdr:from>
    <xdr:to>
      <xdr:col>1</xdr:col>
      <xdr:colOff>1057413</xdr:colOff>
      <xdr:row>105</xdr:row>
      <xdr:rowOff>860425</xdr:rowOff>
    </xdr:to>
    <xdr:pic>
      <xdr:nvPicPr>
        <xdr:cNvPr id="97" name="U08276">
          <a:extLst>
            <a:ext uri="{FF2B5EF4-FFF2-40B4-BE49-F238E27FC236}">
              <a16:creationId xmlns:a16="http://schemas.microsoft.com/office/drawing/2014/main" xmlns="" id="{3A3394A0-ADC2-DF58-1322-FCBF61068B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786" y="90541475"/>
          <a:ext cx="467002" cy="835025"/>
        </a:xfrm>
        <a:prstGeom prst="rect">
          <a:avLst/>
        </a:prstGeom>
      </xdr:spPr>
    </xdr:pic>
    <xdr:clientData/>
  </xdr:twoCellAnchor>
  <xdr:twoCellAnchor>
    <xdr:from>
      <xdr:col>1</xdr:col>
      <xdr:colOff>112471</xdr:colOff>
      <xdr:row>106</xdr:row>
      <xdr:rowOff>25400</xdr:rowOff>
    </xdr:from>
    <xdr:to>
      <xdr:col>1</xdr:col>
      <xdr:colOff>1535354</xdr:colOff>
      <xdr:row>106</xdr:row>
      <xdr:rowOff>860425</xdr:rowOff>
    </xdr:to>
    <xdr:pic>
      <xdr:nvPicPr>
        <xdr:cNvPr id="98" name="U08673">
          <a:extLst>
            <a:ext uri="{FF2B5EF4-FFF2-40B4-BE49-F238E27FC236}">
              <a16:creationId xmlns:a16="http://schemas.microsoft.com/office/drawing/2014/main" xmlns="" id="{634FE910-8B73-A340-554A-03C6DA5FF9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46" y="91427300"/>
          <a:ext cx="1422883" cy="835025"/>
        </a:xfrm>
        <a:prstGeom prst="rect">
          <a:avLst/>
        </a:prstGeom>
      </xdr:spPr>
    </xdr:pic>
    <xdr:clientData/>
  </xdr:twoCellAnchor>
  <xdr:twoCellAnchor>
    <xdr:from>
      <xdr:col>1</xdr:col>
      <xdr:colOff>373550</xdr:colOff>
      <xdr:row>107</xdr:row>
      <xdr:rowOff>25400</xdr:rowOff>
    </xdr:from>
    <xdr:to>
      <xdr:col>1</xdr:col>
      <xdr:colOff>1274275</xdr:colOff>
      <xdr:row>107</xdr:row>
      <xdr:rowOff>860425</xdr:rowOff>
    </xdr:to>
    <xdr:pic>
      <xdr:nvPicPr>
        <xdr:cNvPr id="99" name="U08558">
          <a:extLst>
            <a:ext uri="{FF2B5EF4-FFF2-40B4-BE49-F238E27FC236}">
              <a16:creationId xmlns:a16="http://schemas.microsoft.com/office/drawing/2014/main" xmlns="" id="{2E0A57B8-7BB2-2A70-EE8A-B272C0F0FA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925" y="92313125"/>
          <a:ext cx="900725" cy="835025"/>
        </a:xfrm>
        <a:prstGeom prst="rect">
          <a:avLst/>
        </a:prstGeom>
      </xdr:spPr>
    </xdr:pic>
    <xdr:clientData/>
  </xdr:twoCellAnchor>
  <xdr:twoCellAnchor>
    <xdr:from>
      <xdr:col>1</xdr:col>
      <xdr:colOff>374257</xdr:colOff>
      <xdr:row>108</xdr:row>
      <xdr:rowOff>25400</xdr:rowOff>
    </xdr:from>
    <xdr:to>
      <xdr:col>1</xdr:col>
      <xdr:colOff>1273569</xdr:colOff>
      <xdr:row>108</xdr:row>
      <xdr:rowOff>860425</xdr:rowOff>
    </xdr:to>
    <xdr:pic>
      <xdr:nvPicPr>
        <xdr:cNvPr id="100" name="U08525">
          <a:extLst>
            <a:ext uri="{FF2B5EF4-FFF2-40B4-BE49-F238E27FC236}">
              <a16:creationId xmlns:a16="http://schemas.microsoft.com/office/drawing/2014/main" xmlns="" id="{AEE210E2-6A3E-44D3-D55B-7F099DB301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632" y="93198950"/>
          <a:ext cx="899312" cy="835025"/>
        </a:xfrm>
        <a:prstGeom prst="rect">
          <a:avLst/>
        </a:prstGeom>
      </xdr:spPr>
    </xdr:pic>
    <xdr:clientData/>
  </xdr:twoCellAnchor>
  <xdr:twoCellAnchor>
    <xdr:from>
      <xdr:col>1</xdr:col>
      <xdr:colOff>374039</xdr:colOff>
      <xdr:row>109</xdr:row>
      <xdr:rowOff>25400</xdr:rowOff>
    </xdr:from>
    <xdr:to>
      <xdr:col>1</xdr:col>
      <xdr:colOff>1273786</xdr:colOff>
      <xdr:row>109</xdr:row>
      <xdr:rowOff>860425</xdr:rowOff>
    </xdr:to>
    <xdr:pic>
      <xdr:nvPicPr>
        <xdr:cNvPr id="101" name="U08521">
          <a:extLst>
            <a:ext uri="{FF2B5EF4-FFF2-40B4-BE49-F238E27FC236}">
              <a16:creationId xmlns:a16="http://schemas.microsoft.com/office/drawing/2014/main" xmlns="" id="{6B17BEA6-625B-864D-584E-E8076C9579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414" y="94084775"/>
          <a:ext cx="899747" cy="835025"/>
        </a:xfrm>
        <a:prstGeom prst="rect">
          <a:avLst/>
        </a:prstGeom>
      </xdr:spPr>
    </xdr:pic>
    <xdr:clientData/>
  </xdr:twoCellAnchor>
  <xdr:twoCellAnchor>
    <xdr:from>
      <xdr:col>1</xdr:col>
      <xdr:colOff>374609</xdr:colOff>
      <xdr:row>110</xdr:row>
      <xdr:rowOff>25400</xdr:rowOff>
    </xdr:from>
    <xdr:to>
      <xdr:col>1</xdr:col>
      <xdr:colOff>1273215</xdr:colOff>
      <xdr:row>110</xdr:row>
      <xdr:rowOff>860425</xdr:rowOff>
    </xdr:to>
    <xdr:pic>
      <xdr:nvPicPr>
        <xdr:cNvPr id="102" name="U08524">
          <a:extLst>
            <a:ext uri="{FF2B5EF4-FFF2-40B4-BE49-F238E27FC236}">
              <a16:creationId xmlns:a16="http://schemas.microsoft.com/office/drawing/2014/main" xmlns="" id="{6198F801-D9ED-E111-B07B-E4666C75B7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984" y="94970600"/>
          <a:ext cx="898606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111</xdr:row>
      <xdr:rowOff>25400</xdr:rowOff>
    </xdr:from>
    <xdr:to>
      <xdr:col>1</xdr:col>
      <xdr:colOff>1295382</xdr:colOff>
      <xdr:row>111</xdr:row>
      <xdr:rowOff>860425</xdr:rowOff>
    </xdr:to>
    <xdr:pic>
      <xdr:nvPicPr>
        <xdr:cNvPr id="103" name="U08550">
          <a:extLst>
            <a:ext uri="{FF2B5EF4-FFF2-40B4-BE49-F238E27FC236}">
              <a16:creationId xmlns:a16="http://schemas.microsoft.com/office/drawing/2014/main" xmlns="" id="{68B8F119-9E65-1076-4FB3-3F38C324C9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95856425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112</xdr:row>
      <xdr:rowOff>25406</xdr:rowOff>
    </xdr:from>
    <xdr:to>
      <xdr:col>1</xdr:col>
      <xdr:colOff>1295382</xdr:colOff>
      <xdr:row>112</xdr:row>
      <xdr:rowOff>860431</xdr:rowOff>
    </xdr:to>
    <xdr:pic>
      <xdr:nvPicPr>
        <xdr:cNvPr id="104" name="U08551">
          <a:extLst>
            <a:ext uri="{FF2B5EF4-FFF2-40B4-BE49-F238E27FC236}">
              <a16:creationId xmlns:a16="http://schemas.microsoft.com/office/drawing/2014/main" xmlns="" id="{5C808B87-B7D0-CBB0-1885-C0AAF6FEF4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96742256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382767</xdr:colOff>
      <xdr:row>113</xdr:row>
      <xdr:rowOff>25400</xdr:rowOff>
    </xdr:from>
    <xdr:to>
      <xdr:col>1</xdr:col>
      <xdr:colOff>1265058</xdr:colOff>
      <xdr:row>113</xdr:row>
      <xdr:rowOff>860425</xdr:rowOff>
    </xdr:to>
    <xdr:pic>
      <xdr:nvPicPr>
        <xdr:cNvPr id="105" name="U07854">
          <a:extLst>
            <a:ext uri="{FF2B5EF4-FFF2-40B4-BE49-F238E27FC236}">
              <a16:creationId xmlns:a16="http://schemas.microsoft.com/office/drawing/2014/main" xmlns="" id="{FE83FE90-A65A-B8BA-E79C-A662F5B9F4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142" y="97628075"/>
          <a:ext cx="882291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114</xdr:row>
      <xdr:rowOff>25400</xdr:rowOff>
    </xdr:from>
    <xdr:to>
      <xdr:col>1</xdr:col>
      <xdr:colOff>1295382</xdr:colOff>
      <xdr:row>114</xdr:row>
      <xdr:rowOff>860425</xdr:rowOff>
    </xdr:to>
    <xdr:pic>
      <xdr:nvPicPr>
        <xdr:cNvPr id="106" name="U08545">
          <a:extLst>
            <a:ext uri="{FF2B5EF4-FFF2-40B4-BE49-F238E27FC236}">
              <a16:creationId xmlns:a16="http://schemas.microsoft.com/office/drawing/2014/main" xmlns="" id="{062001D2-D330-9F13-6A3D-1B27B5C273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98513900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115</xdr:row>
      <xdr:rowOff>25400</xdr:rowOff>
    </xdr:from>
    <xdr:to>
      <xdr:col>1</xdr:col>
      <xdr:colOff>1295382</xdr:colOff>
      <xdr:row>115</xdr:row>
      <xdr:rowOff>860425</xdr:rowOff>
    </xdr:to>
    <xdr:pic>
      <xdr:nvPicPr>
        <xdr:cNvPr id="107" name="U08546">
          <a:extLst>
            <a:ext uri="{FF2B5EF4-FFF2-40B4-BE49-F238E27FC236}">
              <a16:creationId xmlns:a16="http://schemas.microsoft.com/office/drawing/2014/main" xmlns="" id="{20C855C2-50C6-F399-A1FA-7D159E61EA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99399725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374039</xdr:colOff>
      <xdr:row>116</xdr:row>
      <xdr:rowOff>25400</xdr:rowOff>
    </xdr:from>
    <xdr:to>
      <xdr:col>1</xdr:col>
      <xdr:colOff>1273786</xdr:colOff>
      <xdr:row>116</xdr:row>
      <xdr:rowOff>860425</xdr:rowOff>
    </xdr:to>
    <xdr:pic>
      <xdr:nvPicPr>
        <xdr:cNvPr id="108" name="U08565">
          <a:extLst>
            <a:ext uri="{FF2B5EF4-FFF2-40B4-BE49-F238E27FC236}">
              <a16:creationId xmlns:a16="http://schemas.microsoft.com/office/drawing/2014/main" xmlns="" id="{28D6FA68-73F9-8F83-CEF4-6525C5C8A0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414" y="100285550"/>
          <a:ext cx="899747" cy="835025"/>
        </a:xfrm>
        <a:prstGeom prst="rect">
          <a:avLst/>
        </a:prstGeom>
      </xdr:spPr>
    </xdr:pic>
    <xdr:clientData/>
  </xdr:twoCellAnchor>
  <xdr:twoCellAnchor>
    <xdr:from>
      <xdr:col>1</xdr:col>
      <xdr:colOff>144055</xdr:colOff>
      <xdr:row>117</xdr:row>
      <xdr:rowOff>25400</xdr:rowOff>
    </xdr:from>
    <xdr:to>
      <xdr:col>1</xdr:col>
      <xdr:colOff>1503770</xdr:colOff>
      <xdr:row>117</xdr:row>
      <xdr:rowOff>860425</xdr:rowOff>
    </xdr:to>
    <xdr:pic>
      <xdr:nvPicPr>
        <xdr:cNvPr id="109" name="U08576">
          <a:extLst>
            <a:ext uri="{FF2B5EF4-FFF2-40B4-BE49-F238E27FC236}">
              <a16:creationId xmlns:a16="http://schemas.microsoft.com/office/drawing/2014/main" xmlns="" id="{F69B122A-3C0B-E07D-A14E-2C0A56DBF7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430" y="101171375"/>
          <a:ext cx="1359715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118</xdr:row>
      <xdr:rowOff>25400</xdr:rowOff>
    </xdr:from>
    <xdr:to>
      <xdr:col>1</xdr:col>
      <xdr:colOff>1495703</xdr:colOff>
      <xdr:row>118</xdr:row>
      <xdr:rowOff>860425</xdr:rowOff>
    </xdr:to>
    <xdr:pic>
      <xdr:nvPicPr>
        <xdr:cNvPr id="110" name="U08582">
          <a:extLst>
            <a:ext uri="{FF2B5EF4-FFF2-40B4-BE49-F238E27FC236}">
              <a16:creationId xmlns:a16="http://schemas.microsoft.com/office/drawing/2014/main" xmlns="" id="{17315F30-EC9E-14B8-9B5A-9506B5407D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102057200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119</xdr:row>
      <xdr:rowOff>25400</xdr:rowOff>
    </xdr:from>
    <xdr:to>
      <xdr:col>1</xdr:col>
      <xdr:colOff>1495083</xdr:colOff>
      <xdr:row>119</xdr:row>
      <xdr:rowOff>860425</xdr:rowOff>
    </xdr:to>
    <xdr:pic>
      <xdr:nvPicPr>
        <xdr:cNvPr id="111" name="U08585">
          <a:extLst>
            <a:ext uri="{FF2B5EF4-FFF2-40B4-BE49-F238E27FC236}">
              <a16:creationId xmlns:a16="http://schemas.microsoft.com/office/drawing/2014/main" xmlns="" id="{114FC005-13FB-0A0B-C811-08005A9C7D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10294302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120</xdr:row>
      <xdr:rowOff>25400</xdr:rowOff>
    </xdr:from>
    <xdr:to>
      <xdr:col>1</xdr:col>
      <xdr:colOff>1495083</xdr:colOff>
      <xdr:row>120</xdr:row>
      <xdr:rowOff>860425</xdr:rowOff>
    </xdr:to>
    <xdr:pic>
      <xdr:nvPicPr>
        <xdr:cNvPr id="112" name="U08586">
          <a:extLst>
            <a:ext uri="{FF2B5EF4-FFF2-40B4-BE49-F238E27FC236}">
              <a16:creationId xmlns:a16="http://schemas.microsoft.com/office/drawing/2014/main" xmlns="" id="{3441489F-C286-E75E-7B42-7ADBA9581A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1038288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121</xdr:row>
      <xdr:rowOff>25400</xdr:rowOff>
    </xdr:from>
    <xdr:to>
      <xdr:col>1</xdr:col>
      <xdr:colOff>1495083</xdr:colOff>
      <xdr:row>121</xdr:row>
      <xdr:rowOff>860425</xdr:rowOff>
    </xdr:to>
    <xdr:pic>
      <xdr:nvPicPr>
        <xdr:cNvPr id="113" name="U08588">
          <a:extLst>
            <a:ext uri="{FF2B5EF4-FFF2-40B4-BE49-F238E27FC236}">
              <a16:creationId xmlns:a16="http://schemas.microsoft.com/office/drawing/2014/main" xmlns="" id="{297E45C0-B561-F3DD-F8DC-2892A949F2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1047146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494720</xdr:colOff>
      <xdr:row>122</xdr:row>
      <xdr:rowOff>25400</xdr:rowOff>
    </xdr:from>
    <xdr:to>
      <xdr:col>1</xdr:col>
      <xdr:colOff>1153105</xdr:colOff>
      <xdr:row>122</xdr:row>
      <xdr:rowOff>860425</xdr:rowOff>
    </xdr:to>
    <xdr:pic>
      <xdr:nvPicPr>
        <xdr:cNvPr id="114" name="U07818">
          <a:extLst>
            <a:ext uri="{FF2B5EF4-FFF2-40B4-BE49-F238E27FC236}">
              <a16:creationId xmlns:a16="http://schemas.microsoft.com/office/drawing/2014/main" xmlns="" id="{0730262A-FD0B-3013-5137-41DD7440D2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095" y="105600500"/>
          <a:ext cx="658385" cy="835025"/>
        </a:xfrm>
        <a:prstGeom prst="rect">
          <a:avLst/>
        </a:prstGeom>
      </xdr:spPr>
    </xdr:pic>
    <xdr:clientData/>
  </xdr:twoCellAnchor>
  <xdr:twoCellAnchor>
    <xdr:from>
      <xdr:col>1</xdr:col>
      <xdr:colOff>494179</xdr:colOff>
      <xdr:row>123</xdr:row>
      <xdr:rowOff>25400</xdr:rowOff>
    </xdr:from>
    <xdr:to>
      <xdr:col>1</xdr:col>
      <xdr:colOff>1153646</xdr:colOff>
      <xdr:row>123</xdr:row>
      <xdr:rowOff>860425</xdr:rowOff>
    </xdr:to>
    <xdr:pic>
      <xdr:nvPicPr>
        <xdr:cNvPr id="115" name="U08580">
          <a:extLst>
            <a:ext uri="{FF2B5EF4-FFF2-40B4-BE49-F238E27FC236}">
              <a16:creationId xmlns:a16="http://schemas.microsoft.com/office/drawing/2014/main" xmlns="" id="{9738134A-1E66-12DD-40AD-11E685DC8E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554" y="106486325"/>
          <a:ext cx="659467" cy="835025"/>
        </a:xfrm>
        <a:prstGeom prst="rect">
          <a:avLst/>
        </a:prstGeom>
      </xdr:spPr>
    </xdr:pic>
    <xdr:clientData/>
  </xdr:twoCellAnchor>
  <xdr:twoCellAnchor>
    <xdr:from>
      <xdr:col>1</xdr:col>
      <xdr:colOff>494720</xdr:colOff>
      <xdr:row>124</xdr:row>
      <xdr:rowOff>25400</xdr:rowOff>
    </xdr:from>
    <xdr:to>
      <xdr:col>1</xdr:col>
      <xdr:colOff>1153105</xdr:colOff>
      <xdr:row>124</xdr:row>
      <xdr:rowOff>860425</xdr:rowOff>
    </xdr:to>
    <xdr:pic>
      <xdr:nvPicPr>
        <xdr:cNvPr id="116" name="U08614">
          <a:extLst>
            <a:ext uri="{FF2B5EF4-FFF2-40B4-BE49-F238E27FC236}">
              <a16:creationId xmlns:a16="http://schemas.microsoft.com/office/drawing/2014/main" xmlns="" id="{131857CB-1486-7F74-7DB2-3E578A1371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095" y="107372150"/>
          <a:ext cx="658385" cy="835025"/>
        </a:xfrm>
        <a:prstGeom prst="rect">
          <a:avLst/>
        </a:prstGeom>
      </xdr:spPr>
    </xdr:pic>
    <xdr:clientData/>
  </xdr:twoCellAnchor>
  <xdr:twoCellAnchor>
    <xdr:from>
      <xdr:col>1</xdr:col>
      <xdr:colOff>494720</xdr:colOff>
      <xdr:row>125</xdr:row>
      <xdr:rowOff>25400</xdr:rowOff>
    </xdr:from>
    <xdr:to>
      <xdr:col>1</xdr:col>
      <xdr:colOff>1153105</xdr:colOff>
      <xdr:row>125</xdr:row>
      <xdr:rowOff>860425</xdr:rowOff>
    </xdr:to>
    <xdr:pic>
      <xdr:nvPicPr>
        <xdr:cNvPr id="117" name="U08616">
          <a:extLst>
            <a:ext uri="{FF2B5EF4-FFF2-40B4-BE49-F238E27FC236}">
              <a16:creationId xmlns:a16="http://schemas.microsoft.com/office/drawing/2014/main" xmlns="" id="{141CBB63-AFF4-AA51-83FD-7E201E4ABB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095" y="108257975"/>
          <a:ext cx="658385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126</xdr:row>
      <xdr:rowOff>25400</xdr:rowOff>
    </xdr:from>
    <xdr:to>
      <xdr:col>1</xdr:col>
      <xdr:colOff>1495703</xdr:colOff>
      <xdr:row>126</xdr:row>
      <xdr:rowOff>860425</xdr:rowOff>
    </xdr:to>
    <xdr:pic>
      <xdr:nvPicPr>
        <xdr:cNvPr id="118" name="U08295">
          <a:extLst>
            <a:ext uri="{FF2B5EF4-FFF2-40B4-BE49-F238E27FC236}">
              <a16:creationId xmlns:a16="http://schemas.microsoft.com/office/drawing/2014/main" xmlns="" id="{663C935A-50A1-9173-352A-F5EF190019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109143800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127</xdr:row>
      <xdr:rowOff>25400</xdr:rowOff>
    </xdr:from>
    <xdr:to>
      <xdr:col>1</xdr:col>
      <xdr:colOff>1295382</xdr:colOff>
      <xdr:row>127</xdr:row>
      <xdr:rowOff>860425</xdr:rowOff>
    </xdr:to>
    <xdr:pic>
      <xdr:nvPicPr>
        <xdr:cNvPr id="119" name="U08676">
          <a:extLst>
            <a:ext uri="{FF2B5EF4-FFF2-40B4-BE49-F238E27FC236}">
              <a16:creationId xmlns:a16="http://schemas.microsoft.com/office/drawing/2014/main" xmlns="" id="{22AE4D0E-D4D8-13B4-A244-2042A14150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110029625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128</xdr:row>
      <xdr:rowOff>25400</xdr:rowOff>
    </xdr:from>
    <xdr:to>
      <xdr:col>1</xdr:col>
      <xdr:colOff>1295382</xdr:colOff>
      <xdr:row>128</xdr:row>
      <xdr:rowOff>860425</xdr:rowOff>
    </xdr:to>
    <xdr:pic>
      <xdr:nvPicPr>
        <xdr:cNvPr id="120" name="U08678">
          <a:extLst>
            <a:ext uri="{FF2B5EF4-FFF2-40B4-BE49-F238E27FC236}">
              <a16:creationId xmlns:a16="http://schemas.microsoft.com/office/drawing/2014/main" xmlns="" id="{A381E8B8-DC6C-424B-A8B4-A1B9FBCDC4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110915450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129</xdr:row>
      <xdr:rowOff>25400</xdr:rowOff>
    </xdr:from>
    <xdr:to>
      <xdr:col>1</xdr:col>
      <xdr:colOff>1295382</xdr:colOff>
      <xdr:row>129</xdr:row>
      <xdr:rowOff>860425</xdr:rowOff>
    </xdr:to>
    <xdr:pic>
      <xdr:nvPicPr>
        <xdr:cNvPr id="121" name="U08679">
          <a:extLst>
            <a:ext uri="{FF2B5EF4-FFF2-40B4-BE49-F238E27FC236}">
              <a16:creationId xmlns:a16="http://schemas.microsoft.com/office/drawing/2014/main" xmlns="" id="{EA5EDD16-E920-0304-2394-5C261ACAE2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111801275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374257</xdr:colOff>
      <xdr:row>130</xdr:row>
      <xdr:rowOff>25400</xdr:rowOff>
    </xdr:from>
    <xdr:to>
      <xdr:col>1</xdr:col>
      <xdr:colOff>1273569</xdr:colOff>
      <xdr:row>130</xdr:row>
      <xdr:rowOff>860425</xdr:rowOff>
    </xdr:to>
    <xdr:pic>
      <xdr:nvPicPr>
        <xdr:cNvPr id="122" name="U08564">
          <a:extLst>
            <a:ext uri="{FF2B5EF4-FFF2-40B4-BE49-F238E27FC236}">
              <a16:creationId xmlns:a16="http://schemas.microsoft.com/office/drawing/2014/main" xmlns="" id="{5F9199A8-EB0D-379D-7903-7ED3D087CE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632" y="112687100"/>
          <a:ext cx="899312" cy="835025"/>
        </a:xfrm>
        <a:prstGeom prst="rect">
          <a:avLst/>
        </a:prstGeom>
      </xdr:spPr>
    </xdr:pic>
    <xdr:clientData/>
  </xdr:twoCellAnchor>
  <xdr:twoCellAnchor>
    <xdr:from>
      <xdr:col>1</xdr:col>
      <xdr:colOff>152122</xdr:colOff>
      <xdr:row>131</xdr:row>
      <xdr:rowOff>25400</xdr:rowOff>
    </xdr:from>
    <xdr:to>
      <xdr:col>1</xdr:col>
      <xdr:colOff>1495703</xdr:colOff>
      <xdr:row>131</xdr:row>
      <xdr:rowOff>860425</xdr:rowOff>
    </xdr:to>
    <xdr:pic>
      <xdr:nvPicPr>
        <xdr:cNvPr id="123" name="U08647">
          <a:extLst>
            <a:ext uri="{FF2B5EF4-FFF2-40B4-BE49-F238E27FC236}">
              <a16:creationId xmlns:a16="http://schemas.microsoft.com/office/drawing/2014/main" xmlns="" id="{C9AD4809-4DAB-1469-8C6E-225D953E12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97" y="113572925"/>
          <a:ext cx="1343581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132</xdr:row>
      <xdr:rowOff>25400</xdr:rowOff>
    </xdr:from>
    <xdr:to>
      <xdr:col>1</xdr:col>
      <xdr:colOff>1495083</xdr:colOff>
      <xdr:row>132</xdr:row>
      <xdr:rowOff>860425</xdr:rowOff>
    </xdr:to>
    <xdr:pic>
      <xdr:nvPicPr>
        <xdr:cNvPr id="124" name="U08648">
          <a:extLst>
            <a:ext uri="{FF2B5EF4-FFF2-40B4-BE49-F238E27FC236}">
              <a16:creationId xmlns:a16="http://schemas.microsoft.com/office/drawing/2014/main" xmlns="" id="{753E2029-3E31-BC82-8385-53095F84C1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114458750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152741</xdr:colOff>
      <xdr:row>133</xdr:row>
      <xdr:rowOff>25400</xdr:rowOff>
    </xdr:from>
    <xdr:to>
      <xdr:col>1</xdr:col>
      <xdr:colOff>1495083</xdr:colOff>
      <xdr:row>133</xdr:row>
      <xdr:rowOff>860425</xdr:rowOff>
    </xdr:to>
    <xdr:pic>
      <xdr:nvPicPr>
        <xdr:cNvPr id="125" name="U08650">
          <a:extLst>
            <a:ext uri="{FF2B5EF4-FFF2-40B4-BE49-F238E27FC236}">
              <a16:creationId xmlns:a16="http://schemas.microsoft.com/office/drawing/2014/main" xmlns="" id="{C2F42578-44CF-159B-53E5-A99276E289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116" y="115344575"/>
          <a:ext cx="1342342" cy="835025"/>
        </a:xfrm>
        <a:prstGeom prst="rect">
          <a:avLst/>
        </a:prstGeom>
      </xdr:spPr>
    </xdr:pic>
    <xdr:clientData/>
  </xdr:twoCellAnchor>
  <xdr:twoCellAnchor>
    <xdr:from>
      <xdr:col>1</xdr:col>
      <xdr:colOff>352442</xdr:colOff>
      <xdr:row>62</xdr:row>
      <xdr:rowOff>25400</xdr:rowOff>
    </xdr:from>
    <xdr:to>
      <xdr:col>1</xdr:col>
      <xdr:colOff>1295382</xdr:colOff>
      <xdr:row>62</xdr:row>
      <xdr:rowOff>860425</xdr:rowOff>
    </xdr:to>
    <xdr:pic>
      <xdr:nvPicPr>
        <xdr:cNvPr id="126" name="U08639">
          <a:extLst>
            <a:ext uri="{FF2B5EF4-FFF2-40B4-BE49-F238E27FC236}">
              <a16:creationId xmlns:a16="http://schemas.microsoft.com/office/drawing/2014/main" xmlns="" id="{D414ED48-5F65-F255-9421-7991CD6F3B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7" y="52451000"/>
          <a:ext cx="942940" cy="835025"/>
        </a:xfrm>
        <a:prstGeom prst="rect">
          <a:avLst/>
        </a:prstGeom>
      </xdr:spPr>
    </xdr:pic>
    <xdr:clientData/>
  </xdr:twoCellAnchor>
  <xdr:twoCellAnchor>
    <xdr:from>
      <xdr:col>1</xdr:col>
      <xdr:colOff>374284</xdr:colOff>
      <xdr:row>65</xdr:row>
      <xdr:rowOff>25400</xdr:rowOff>
    </xdr:from>
    <xdr:to>
      <xdr:col>1</xdr:col>
      <xdr:colOff>1273542</xdr:colOff>
      <xdr:row>65</xdr:row>
      <xdr:rowOff>860425</xdr:rowOff>
    </xdr:to>
    <xdr:pic>
      <xdr:nvPicPr>
        <xdr:cNvPr id="127" name="U08494">
          <a:extLst>
            <a:ext uri="{FF2B5EF4-FFF2-40B4-BE49-F238E27FC236}">
              <a16:creationId xmlns:a16="http://schemas.microsoft.com/office/drawing/2014/main" xmlns="" id="{FC9AE2DD-7BF4-F7A0-2FA8-B5F3EF871C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659" y="55108475"/>
          <a:ext cx="899258" cy="835025"/>
        </a:xfrm>
        <a:prstGeom prst="rect">
          <a:avLst/>
        </a:prstGeom>
      </xdr:spPr>
    </xdr:pic>
    <xdr:clientData/>
  </xdr:twoCellAnchor>
  <xdr:twoCellAnchor>
    <xdr:from>
      <xdr:col>1</xdr:col>
      <xdr:colOff>375473</xdr:colOff>
      <xdr:row>66</xdr:row>
      <xdr:rowOff>25400</xdr:rowOff>
    </xdr:from>
    <xdr:to>
      <xdr:col>1</xdr:col>
      <xdr:colOff>1272352</xdr:colOff>
      <xdr:row>66</xdr:row>
      <xdr:rowOff>860425</xdr:rowOff>
    </xdr:to>
    <xdr:pic>
      <xdr:nvPicPr>
        <xdr:cNvPr id="128" name="U08495">
          <a:extLst>
            <a:ext uri="{FF2B5EF4-FFF2-40B4-BE49-F238E27FC236}">
              <a16:creationId xmlns:a16="http://schemas.microsoft.com/office/drawing/2014/main" xmlns="" id="{CCB1D20C-02CE-1023-7C05-2F98FF3514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848" y="55994300"/>
          <a:ext cx="896879" cy="835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74"/>
  <sheetViews>
    <sheetView showGridLines="0" zoomScaleNormal="100" workbookViewId="0">
      <pane xSplit="5" ySplit="9" topLeftCell="AE10" activePane="bottomRight" state="frozen"/>
      <selection pane="topRight" activeCell="G1" sqref="G1"/>
      <selection pane="bottomLeft" activeCell="A15" sqref="A15"/>
      <selection pane="bottomRight" activeCell="AT22" sqref="AT22"/>
    </sheetView>
  </sheetViews>
  <sheetFormatPr defaultColWidth="10.625" defaultRowHeight="12" customHeight="1" outlineLevelCol="1" x14ac:dyDescent="0.2"/>
  <cols>
    <col min="1" max="1" width="9.875" style="53" bestFit="1" customWidth="1"/>
    <col min="2" max="2" width="21" style="19" customWidth="1"/>
    <col min="3" max="3" width="43.125" style="19" customWidth="1"/>
    <col min="4" max="4" width="10.625" style="19"/>
    <col min="5" max="5" width="42" style="19" customWidth="1"/>
    <col min="6" max="6" width="17.625" style="19" customWidth="1"/>
    <col min="7" max="7" width="9.75" style="19" customWidth="1"/>
    <col min="8" max="9" width="9.75" style="19" customWidth="1" outlineLevel="1"/>
    <col min="10" max="10" width="10.625" style="19" customWidth="1" outlineLevel="1"/>
    <col min="11" max="11" width="24.875" style="19" hidden="1" customWidth="1" outlineLevel="1"/>
    <col min="12" max="12" width="27.375" style="19" hidden="1" customWidth="1" outlineLevel="1"/>
    <col min="13" max="13" width="11.375" style="19" customWidth="1" outlineLevel="1"/>
    <col min="14" max="14" width="14.375" style="19" customWidth="1" outlineLevel="1"/>
    <col min="15" max="15" width="32.375" style="19" hidden="1" customWidth="1" outlineLevel="1"/>
    <col min="16" max="16" width="13.5" style="19" customWidth="1" outlineLevel="1"/>
    <col min="17" max="19" width="13.75" style="24" customWidth="1" outlineLevel="1"/>
    <col min="20" max="20" width="29.25" style="19" bestFit="1" customWidth="1" outlineLevel="1"/>
    <col min="21" max="21" width="21" style="19" customWidth="1" outlineLevel="1"/>
    <col min="22" max="22" width="25.625" style="19" customWidth="1" outlineLevel="1"/>
    <col min="23" max="38" width="10.625" style="19" customWidth="1"/>
    <col min="39" max="39" width="8.125" style="19" bestFit="1" customWidth="1"/>
    <col min="40" max="40" width="10.625" style="19" customWidth="1"/>
    <col min="41" max="41" width="20.375" style="19" customWidth="1"/>
    <col min="42" max="42" width="12.75" style="65" bestFit="1" customWidth="1"/>
    <col min="43" max="43" width="17.125" style="65" bestFit="1" customWidth="1"/>
    <col min="44" max="44" width="10.625" style="38"/>
    <col min="45" max="16384" width="10.625" style="2"/>
  </cols>
  <sheetData>
    <row r="1" spans="1:43" ht="12" customHeight="1" x14ac:dyDescent="0.2">
      <c r="A1" s="8" t="s">
        <v>953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11"/>
      <c r="N1" s="11"/>
      <c r="O1" s="11"/>
      <c r="P1" s="25"/>
      <c r="Q1" s="25"/>
      <c r="R1" s="25"/>
      <c r="S1" s="11"/>
      <c r="T1" s="59" t="s">
        <v>0</v>
      </c>
      <c r="U1" s="9"/>
      <c r="V1" s="10"/>
      <c r="W1" s="10"/>
      <c r="X1" s="11"/>
      <c r="Y1" s="11"/>
      <c r="Z1" s="11"/>
      <c r="AA1" s="11"/>
      <c r="AB1" s="11"/>
      <c r="AC1" s="11"/>
      <c r="AD1" s="60"/>
      <c r="AE1" s="60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61"/>
      <c r="AQ1" s="61"/>
    </row>
    <row r="2" spans="1:43" ht="12" customHeight="1" x14ac:dyDescent="0.2">
      <c r="A2" s="8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11"/>
      <c r="N2" s="11"/>
      <c r="O2" s="11"/>
      <c r="P2" s="25"/>
      <c r="Q2" s="25"/>
      <c r="R2" s="25"/>
      <c r="S2" s="11"/>
      <c r="T2" s="59"/>
      <c r="U2" s="9"/>
      <c r="V2" s="10"/>
      <c r="W2" s="10"/>
      <c r="X2" s="11"/>
      <c r="Y2" s="11"/>
      <c r="Z2" s="11"/>
      <c r="AA2" s="11"/>
      <c r="AB2" s="11"/>
      <c r="AC2" s="11"/>
      <c r="AD2" s="60"/>
      <c r="AE2" s="60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61"/>
      <c r="AQ2" s="61"/>
    </row>
    <row r="3" spans="1:43" ht="12" customHeight="1" x14ac:dyDescent="0.2">
      <c r="A3" s="20" t="s">
        <v>1354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11"/>
      <c r="N3" s="11"/>
      <c r="O3" s="11"/>
      <c r="P3" s="25"/>
      <c r="Q3" s="25"/>
      <c r="R3" s="25"/>
      <c r="S3" s="11"/>
      <c r="T3" s="59"/>
      <c r="U3" s="9"/>
      <c r="V3" s="10"/>
      <c r="W3" s="10"/>
      <c r="X3" s="11"/>
      <c r="Y3" s="11"/>
      <c r="Z3" s="11"/>
      <c r="AA3" s="11"/>
      <c r="AB3" s="11"/>
      <c r="AC3" s="11"/>
      <c r="AD3" s="60"/>
      <c r="AE3" s="60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61"/>
      <c r="AQ3" s="61"/>
    </row>
    <row r="4" spans="1:43" ht="12" customHeight="1" x14ac:dyDescent="0.2">
      <c r="A4" s="20" t="s">
        <v>1356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11"/>
      <c r="N4" s="11"/>
      <c r="O4" s="11"/>
      <c r="P4" s="25"/>
      <c r="Q4" s="25"/>
      <c r="R4" s="25"/>
      <c r="S4" s="11"/>
      <c r="T4" s="59"/>
      <c r="U4" s="9"/>
      <c r="V4" s="10"/>
      <c r="W4" s="10"/>
      <c r="X4" s="11"/>
      <c r="Y4" s="11"/>
      <c r="Z4" s="11"/>
      <c r="AA4" s="11"/>
      <c r="AB4" s="11"/>
      <c r="AC4" s="11"/>
      <c r="AD4" s="60"/>
      <c r="AE4" s="60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61"/>
      <c r="AQ4" s="61"/>
    </row>
    <row r="5" spans="1:43" ht="12" customHeight="1" x14ac:dyDescent="0.2">
      <c r="A5" s="20" t="s">
        <v>1355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11"/>
      <c r="N5" s="11"/>
      <c r="O5" s="11"/>
      <c r="P5" s="25"/>
      <c r="Q5" s="25"/>
      <c r="R5" s="25"/>
      <c r="S5" s="11"/>
      <c r="T5" s="59"/>
      <c r="U5" s="9"/>
      <c r="V5" s="10"/>
      <c r="W5" s="10"/>
      <c r="X5" s="11"/>
      <c r="Y5" s="11"/>
      <c r="Z5" s="11"/>
      <c r="AA5" s="11"/>
      <c r="AB5" s="11"/>
      <c r="AC5" s="11"/>
      <c r="AD5" s="60"/>
      <c r="AE5" s="60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61"/>
      <c r="AQ5" s="61"/>
    </row>
    <row r="6" spans="1:43" ht="12" customHeight="1" x14ac:dyDescent="0.2">
      <c r="A6" s="8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11"/>
      <c r="N6" s="11"/>
      <c r="O6" s="11"/>
      <c r="P6" s="25"/>
      <c r="Q6" s="25"/>
      <c r="R6" s="25"/>
      <c r="S6" s="11"/>
      <c r="T6" s="59"/>
      <c r="U6" s="9"/>
      <c r="V6" s="10"/>
      <c r="W6" s="10"/>
      <c r="X6" s="11"/>
      <c r="Y6" s="11"/>
      <c r="Z6" s="11"/>
      <c r="AA6" s="11"/>
      <c r="AB6" s="11"/>
      <c r="AC6" s="11"/>
      <c r="AD6" s="60"/>
      <c r="AE6" s="60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61"/>
      <c r="AQ6" s="61"/>
    </row>
    <row r="7" spans="1:43" ht="12" customHeight="1" x14ac:dyDescent="0.2">
      <c r="A7" s="44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11"/>
      <c r="N7" s="11"/>
      <c r="O7" s="11"/>
      <c r="P7" s="25"/>
      <c r="Q7" s="25"/>
      <c r="R7" s="25"/>
      <c r="S7" s="11"/>
      <c r="T7" s="59"/>
      <c r="U7" s="9"/>
      <c r="V7" s="10"/>
      <c r="W7" s="10"/>
      <c r="X7" s="11"/>
      <c r="Y7" s="11"/>
      <c r="Z7" s="11"/>
      <c r="AA7" s="11"/>
      <c r="AB7" s="11"/>
      <c r="AC7" s="11"/>
      <c r="AD7" s="60"/>
      <c r="AE7" s="60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61"/>
      <c r="AQ7" s="61"/>
    </row>
    <row r="8" spans="1:43" ht="12" customHeight="1" x14ac:dyDescent="0.2">
      <c r="B8" s="21" t="s">
        <v>10</v>
      </c>
      <c r="C8" s="56" t="s">
        <v>11</v>
      </c>
      <c r="D8" s="21" t="s">
        <v>12</v>
      </c>
      <c r="E8" s="21" t="s">
        <v>3</v>
      </c>
      <c r="F8" s="21" t="s">
        <v>13</v>
      </c>
      <c r="G8" s="21" t="s">
        <v>14</v>
      </c>
      <c r="H8" s="21" t="s">
        <v>4</v>
      </c>
      <c r="I8" s="21" t="s">
        <v>15</v>
      </c>
      <c r="J8" s="21" t="s">
        <v>16</v>
      </c>
      <c r="K8" s="21" t="s">
        <v>5</v>
      </c>
      <c r="L8" s="21" t="s">
        <v>6</v>
      </c>
      <c r="M8" s="21" t="s">
        <v>7</v>
      </c>
      <c r="N8" s="21" t="s">
        <v>17</v>
      </c>
      <c r="O8" s="21" t="s">
        <v>8</v>
      </c>
      <c r="P8" s="21" t="s">
        <v>18</v>
      </c>
      <c r="Q8" s="22" t="s">
        <v>1357</v>
      </c>
      <c r="R8" s="22" t="s">
        <v>1358</v>
      </c>
      <c r="S8" s="22" t="s">
        <v>1359</v>
      </c>
      <c r="T8" s="21" t="s">
        <v>19</v>
      </c>
      <c r="U8" s="21" t="s">
        <v>20</v>
      </c>
      <c r="V8" s="21" t="s">
        <v>21</v>
      </c>
      <c r="W8" s="21">
        <v>5</v>
      </c>
      <c r="X8" s="21">
        <v>5.5</v>
      </c>
      <c r="Y8" s="21">
        <v>6</v>
      </c>
      <c r="Z8" s="21">
        <v>6.5</v>
      </c>
      <c r="AA8" s="21">
        <v>7</v>
      </c>
      <c r="AB8" s="21">
        <v>7.5</v>
      </c>
      <c r="AC8" s="21">
        <v>8</v>
      </c>
      <c r="AD8" s="21">
        <v>8.5</v>
      </c>
      <c r="AE8" s="21">
        <v>9</v>
      </c>
      <c r="AF8" s="21">
        <v>9.5</v>
      </c>
      <c r="AG8" s="21">
        <v>10</v>
      </c>
      <c r="AH8" s="21">
        <v>10.5</v>
      </c>
      <c r="AI8" s="21">
        <v>11</v>
      </c>
      <c r="AJ8" s="21">
        <v>11.5</v>
      </c>
      <c r="AK8" s="21">
        <v>12</v>
      </c>
      <c r="AL8" s="21">
        <v>13</v>
      </c>
      <c r="AM8" s="21">
        <v>14</v>
      </c>
      <c r="AN8" s="21">
        <v>15</v>
      </c>
      <c r="AO8" s="21">
        <v>16</v>
      </c>
      <c r="AP8" s="21" t="s">
        <v>22</v>
      </c>
      <c r="AQ8" s="21" t="s">
        <v>954</v>
      </c>
    </row>
    <row r="9" spans="1:43" ht="12" customHeight="1" x14ac:dyDescent="0.2">
      <c r="A9" s="54" t="s">
        <v>24</v>
      </c>
      <c r="B9" s="18"/>
      <c r="C9" s="13" t="s">
        <v>23</v>
      </c>
      <c r="D9" s="18" t="s">
        <v>24</v>
      </c>
      <c r="E9" s="13" t="s">
        <v>25</v>
      </c>
      <c r="F9" s="13" t="s">
        <v>26</v>
      </c>
      <c r="G9" s="18" t="s">
        <v>27</v>
      </c>
      <c r="H9" s="13" t="s">
        <v>1</v>
      </c>
      <c r="I9" s="13" t="s">
        <v>28</v>
      </c>
      <c r="J9" s="13" t="s">
        <v>29</v>
      </c>
      <c r="K9" s="13" t="s">
        <v>30</v>
      </c>
      <c r="L9" s="13" t="s">
        <v>30</v>
      </c>
      <c r="M9" s="13" t="s">
        <v>31</v>
      </c>
      <c r="N9" s="13" t="s">
        <v>32</v>
      </c>
      <c r="O9" s="13"/>
      <c r="P9" s="13" t="s">
        <v>33</v>
      </c>
      <c r="Q9" s="23">
        <v>190</v>
      </c>
      <c r="R9" s="23">
        <v>95</v>
      </c>
      <c r="S9" s="23">
        <v>72.900000000000006</v>
      </c>
      <c r="T9" s="16" t="s">
        <v>34</v>
      </c>
      <c r="U9" s="13" t="s">
        <v>9</v>
      </c>
      <c r="V9" s="13"/>
      <c r="W9" s="14"/>
      <c r="X9" s="14"/>
      <c r="Y9" s="14"/>
      <c r="Z9" s="14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4"/>
      <c r="AN9" s="14"/>
      <c r="AO9" s="14"/>
      <c r="AP9" s="62">
        <f>SUM(W9:AO9)</f>
        <v>0</v>
      </c>
      <c r="AQ9" s="62">
        <f>AP9*S9</f>
        <v>0</v>
      </c>
    </row>
    <row r="10" spans="1:43" ht="12" customHeight="1" x14ac:dyDescent="0.2">
      <c r="A10" s="54" t="s">
        <v>35</v>
      </c>
      <c r="B10" s="18"/>
      <c r="C10" s="13" t="s">
        <v>23</v>
      </c>
      <c r="D10" s="18" t="s">
        <v>35</v>
      </c>
      <c r="E10" s="13" t="s">
        <v>36</v>
      </c>
      <c r="F10" s="13" t="s">
        <v>26</v>
      </c>
      <c r="G10" s="18" t="s">
        <v>37</v>
      </c>
      <c r="H10" s="13" t="s">
        <v>1</v>
      </c>
      <c r="I10" s="13" t="s">
        <v>28</v>
      </c>
      <c r="J10" s="13" t="s">
        <v>38</v>
      </c>
      <c r="K10" s="13" t="s">
        <v>30</v>
      </c>
      <c r="L10" s="13" t="s">
        <v>30</v>
      </c>
      <c r="M10" s="13" t="s">
        <v>31</v>
      </c>
      <c r="N10" s="13" t="s">
        <v>32</v>
      </c>
      <c r="O10" s="58"/>
      <c r="P10" s="13" t="s">
        <v>33</v>
      </c>
      <c r="Q10" s="23">
        <v>190</v>
      </c>
      <c r="R10" s="23">
        <v>95</v>
      </c>
      <c r="S10" s="23">
        <v>72.900000000000006</v>
      </c>
      <c r="T10" s="16" t="s">
        <v>34</v>
      </c>
      <c r="U10" s="13" t="s">
        <v>9</v>
      </c>
      <c r="V10" s="13"/>
      <c r="W10" s="14"/>
      <c r="X10" s="14"/>
      <c r="Y10" s="14"/>
      <c r="Z10" s="14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4"/>
      <c r="AN10" s="14"/>
      <c r="AO10" s="14"/>
      <c r="AP10" s="62">
        <f>SUM(W10:AO10)</f>
        <v>0</v>
      </c>
      <c r="AQ10" s="62">
        <f>AP10*S10</f>
        <v>0</v>
      </c>
    </row>
    <row r="11" spans="1:43" ht="12" customHeight="1" x14ac:dyDescent="0.2">
      <c r="A11" s="54" t="s">
        <v>40</v>
      </c>
      <c r="B11" s="18"/>
      <c r="C11" s="13" t="s">
        <v>39</v>
      </c>
      <c r="D11" s="18" t="s">
        <v>40</v>
      </c>
      <c r="E11" s="13" t="s">
        <v>41</v>
      </c>
      <c r="F11" s="13" t="s">
        <v>42</v>
      </c>
      <c r="G11" s="18" t="s">
        <v>27</v>
      </c>
      <c r="H11" s="13" t="s">
        <v>1</v>
      </c>
      <c r="I11" s="13" t="s">
        <v>28</v>
      </c>
      <c r="J11" s="13" t="s">
        <v>43</v>
      </c>
      <c r="K11" s="13" t="s">
        <v>30</v>
      </c>
      <c r="L11" s="13" t="s">
        <v>30</v>
      </c>
      <c r="M11" s="13" t="s">
        <v>31</v>
      </c>
      <c r="N11" s="13" t="s">
        <v>32</v>
      </c>
      <c r="O11" s="13"/>
      <c r="P11" s="13" t="s">
        <v>33</v>
      </c>
      <c r="Q11" s="23">
        <v>190</v>
      </c>
      <c r="R11" s="23">
        <v>95</v>
      </c>
      <c r="S11" s="23">
        <v>72.900000000000006</v>
      </c>
      <c r="T11" s="16" t="s">
        <v>34</v>
      </c>
      <c r="U11" s="13" t="s">
        <v>9</v>
      </c>
      <c r="V11" s="13"/>
      <c r="W11" s="14"/>
      <c r="X11" s="14"/>
      <c r="Y11" s="14"/>
      <c r="Z11" s="14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4"/>
      <c r="AN11" s="14"/>
      <c r="AO11" s="14"/>
      <c r="AP11" s="62">
        <f>SUM(W11:AO11)</f>
        <v>0</v>
      </c>
      <c r="AQ11" s="62">
        <f>AP11*S11</f>
        <v>0</v>
      </c>
    </row>
    <row r="12" spans="1:43" ht="12" customHeight="1" x14ac:dyDescent="0.2">
      <c r="A12" s="54" t="s">
        <v>44</v>
      </c>
      <c r="B12" s="18"/>
      <c r="C12" s="13" t="s">
        <v>39</v>
      </c>
      <c r="D12" s="18" t="s">
        <v>44</v>
      </c>
      <c r="E12" s="13" t="s">
        <v>45</v>
      </c>
      <c r="F12" s="13" t="s">
        <v>42</v>
      </c>
      <c r="G12" s="18" t="s">
        <v>27</v>
      </c>
      <c r="H12" s="13" t="s">
        <v>1</v>
      </c>
      <c r="I12" s="13" t="s">
        <v>28</v>
      </c>
      <c r="J12" s="13" t="s">
        <v>38</v>
      </c>
      <c r="K12" s="13" t="s">
        <v>30</v>
      </c>
      <c r="L12" s="13" t="s">
        <v>30</v>
      </c>
      <c r="M12" s="13" t="s">
        <v>31</v>
      </c>
      <c r="N12" s="13" t="s">
        <v>32</v>
      </c>
      <c r="O12" s="13"/>
      <c r="P12" s="13" t="s">
        <v>33</v>
      </c>
      <c r="Q12" s="23">
        <v>190</v>
      </c>
      <c r="R12" s="23">
        <v>95</v>
      </c>
      <c r="S12" s="23">
        <v>72.900000000000006</v>
      </c>
      <c r="T12" s="16" t="s">
        <v>34</v>
      </c>
      <c r="U12" s="13" t="s">
        <v>9</v>
      </c>
      <c r="V12" s="13"/>
      <c r="W12" s="14"/>
      <c r="X12" s="14"/>
      <c r="Y12" s="14"/>
      <c r="Z12" s="14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4"/>
      <c r="AN12" s="14"/>
      <c r="AO12" s="14"/>
      <c r="AP12" s="62">
        <f>SUM(W12:AO12)</f>
        <v>0</v>
      </c>
      <c r="AQ12" s="62">
        <f>AP12*S12</f>
        <v>0</v>
      </c>
    </row>
    <row r="13" spans="1:43" ht="12" customHeight="1" x14ac:dyDescent="0.2">
      <c r="A13" s="54" t="s">
        <v>46</v>
      </c>
      <c r="B13" s="18"/>
      <c r="C13" s="13" t="s">
        <v>39</v>
      </c>
      <c r="D13" s="18" t="s">
        <v>46</v>
      </c>
      <c r="E13" s="13" t="s">
        <v>47</v>
      </c>
      <c r="F13" s="13" t="s">
        <v>42</v>
      </c>
      <c r="G13" s="18" t="s">
        <v>37</v>
      </c>
      <c r="H13" s="13" t="s">
        <v>1</v>
      </c>
      <c r="I13" s="13" t="s">
        <v>28</v>
      </c>
      <c r="J13" s="13" t="s">
        <v>29</v>
      </c>
      <c r="K13" s="13"/>
      <c r="L13" s="13"/>
      <c r="M13" s="13" t="s">
        <v>31</v>
      </c>
      <c r="N13" s="13" t="s">
        <v>32</v>
      </c>
      <c r="O13" s="13"/>
      <c r="P13" s="13" t="s">
        <v>48</v>
      </c>
      <c r="Q13" s="23">
        <v>190</v>
      </c>
      <c r="R13" s="23">
        <v>95</v>
      </c>
      <c r="S13" s="23">
        <v>72.900000000000006</v>
      </c>
      <c r="T13" s="16" t="s">
        <v>34</v>
      </c>
      <c r="U13" s="13" t="s">
        <v>9</v>
      </c>
      <c r="V13" s="13"/>
      <c r="W13" s="14"/>
      <c r="X13" s="14"/>
      <c r="Y13" s="14"/>
      <c r="Z13" s="14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4"/>
      <c r="AN13" s="14"/>
      <c r="AO13" s="14"/>
      <c r="AP13" s="62">
        <f>SUM(W13:AO13)</f>
        <v>0</v>
      </c>
      <c r="AQ13" s="62">
        <f>AP13*S13</f>
        <v>0</v>
      </c>
    </row>
    <row r="14" spans="1:43" ht="12" customHeight="1" x14ac:dyDescent="0.2">
      <c r="A14" s="54" t="s">
        <v>49</v>
      </c>
      <c r="B14" s="18"/>
      <c r="C14" s="13" t="s">
        <v>39</v>
      </c>
      <c r="D14" s="18" t="s">
        <v>49</v>
      </c>
      <c r="E14" s="13" t="s">
        <v>50</v>
      </c>
      <c r="F14" s="13" t="s">
        <v>42</v>
      </c>
      <c r="G14" s="18" t="s">
        <v>37</v>
      </c>
      <c r="H14" s="13" t="s">
        <v>1</v>
      </c>
      <c r="I14" s="13" t="s">
        <v>28</v>
      </c>
      <c r="J14" s="13" t="s">
        <v>29</v>
      </c>
      <c r="K14" s="13"/>
      <c r="L14" s="13"/>
      <c r="M14" s="13" t="s">
        <v>31</v>
      </c>
      <c r="N14" s="13" t="s">
        <v>32</v>
      </c>
      <c r="O14" s="13"/>
      <c r="P14" s="13" t="s">
        <v>48</v>
      </c>
      <c r="Q14" s="23">
        <v>190</v>
      </c>
      <c r="R14" s="23">
        <v>95</v>
      </c>
      <c r="S14" s="23">
        <v>72.900000000000006</v>
      </c>
      <c r="T14" s="13" t="s">
        <v>34</v>
      </c>
      <c r="U14" s="13" t="s">
        <v>9</v>
      </c>
      <c r="V14" s="13"/>
      <c r="W14" s="14"/>
      <c r="X14" s="14"/>
      <c r="Y14" s="14"/>
      <c r="Z14" s="14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4"/>
      <c r="AN14" s="14"/>
      <c r="AO14" s="14"/>
      <c r="AP14" s="62">
        <f>SUM(W14:AO14)</f>
        <v>0</v>
      </c>
      <c r="AQ14" s="62">
        <f>AP14*S14</f>
        <v>0</v>
      </c>
    </row>
    <row r="15" spans="1:43" ht="12" customHeight="1" x14ac:dyDescent="0.2">
      <c r="A15" s="54" t="s">
        <v>52</v>
      </c>
      <c r="B15" s="18"/>
      <c r="C15" s="13" t="s">
        <v>51</v>
      </c>
      <c r="D15" s="18" t="s">
        <v>52</v>
      </c>
      <c r="E15" s="13" t="s">
        <v>53</v>
      </c>
      <c r="F15" s="13" t="s">
        <v>54</v>
      </c>
      <c r="G15" s="18" t="s">
        <v>37</v>
      </c>
      <c r="H15" s="13" t="s">
        <v>1</v>
      </c>
      <c r="I15" s="13" t="s">
        <v>28</v>
      </c>
      <c r="J15" s="13" t="s">
        <v>29</v>
      </c>
      <c r="K15" s="13" t="s">
        <v>30</v>
      </c>
      <c r="L15" s="13" t="s">
        <v>30</v>
      </c>
      <c r="M15" s="13" t="s">
        <v>31</v>
      </c>
      <c r="N15" s="13" t="s">
        <v>32</v>
      </c>
      <c r="O15" s="13"/>
      <c r="P15" s="13" t="s">
        <v>48</v>
      </c>
      <c r="Q15" s="23">
        <v>210</v>
      </c>
      <c r="R15" s="23">
        <v>105</v>
      </c>
      <c r="S15" s="23">
        <v>80.567999999999998</v>
      </c>
      <c r="T15" s="13" t="s">
        <v>34</v>
      </c>
      <c r="U15" s="13" t="s">
        <v>9</v>
      </c>
      <c r="V15" s="13"/>
      <c r="W15" s="14"/>
      <c r="X15" s="14"/>
      <c r="Y15" s="14"/>
      <c r="Z15" s="14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4"/>
      <c r="AN15" s="14"/>
      <c r="AO15" s="14"/>
      <c r="AP15" s="62">
        <f>SUM(W15:AO15)</f>
        <v>0</v>
      </c>
      <c r="AQ15" s="62">
        <f>AP15*S15</f>
        <v>0</v>
      </c>
    </row>
    <row r="16" spans="1:43" ht="12" customHeight="1" x14ac:dyDescent="0.2">
      <c r="A16" s="54" t="s">
        <v>55</v>
      </c>
      <c r="B16" s="18"/>
      <c r="C16" s="13" t="s">
        <v>51</v>
      </c>
      <c r="D16" s="18" t="s">
        <v>55</v>
      </c>
      <c r="E16" s="13" t="s">
        <v>56</v>
      </c>
      <c r="F16" s="13" t="s">
        <v>54</v>
      </c>
      <c r="G16" s="18" t="s">
        <v>27</v>
      </c>
      <c r="H16" s="13" t="s">
        <v>1</v>
      </c>
      <c r="I16" s="13" t="s">
        <v>28</v>
      </c>
      <c r="J16" s="13" t="s">
        <v>29</v>
      </c>
      <c r="K16" s="13" t="s">
        <v>30</v>
      </c>
      <c r="L16" s="13" t="s">
        <v>30</v>
      </c>
      <c r="M16" s="13" t="s">
        <v>31</v>
      </c>
      <c r="N16" s="13" t="s">
        <v>32</v>
      </c>
      <c r="O16" s="13"/>
      <c r="P16" s="13" t="s">
        <v>48</v>
      </c>
      <c r="Q16" s="23">
        <v>210</v>
      </c>
      <c r="R16" s="23">
        <v>105</v>
      </c>
      <c r="S16" s="23">
        <v>80.567999999999998</v>
      </c>
      <c r="T16" s="13" t="s">
        <v>34</v>
      </c>
      <c r="U16" s="13" t="s">
        <v>9</v>
      </c>
      <c r="V16" s="13"/>
      <c r="W16" s="14"/>
      <c r="X16" s="14"/>
      <c r="Y16" s="14"/>
      <c r="Z16" s="14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4"/>
      <c r="AN16" s="14"/>
      <c r="AO16" s="14"/>
      <c r="AP16" s="62">
        <f>SUM(W16:AO16)</f>
        <v>0</v>
      </c>
      <c r="AQ16" s="62">
        <f>AP16*S16</f>
        <v>0</v>
      </c>
    </row>
    <row r="17" spans="1:43" ht="12" customHeight="1" x14ac:dyDescent="0.2">
      <c r="A17" s="54" t="s">
        <v>57</v>
      </c>
      <c r="B17" s="18"/>
      <c r="C17" s="13" t="s">
        <v>51</v>
      </c>
      <c r="D17" s="18" t="s">
        <v>57</v>
      </c>
      <c r="E17" s="13" t="s">
        <v>58</v>
      </c>
      <c r="F17" s="13" t="s">
        <v>54</v>
      </c>
      <c r="G17" s="18" t="s">
        <v>27</v>
      </c>
      <c r="H17" s="13" t="s">
        <v>1</v>
      </c>
      <c r="I17" s="13" t="s">
        <v>28</v>
      </c>
      <c r="J17" s="13" t="s">
        <v>29</v>
      </c>
      <c r="K17" s="13" t="s">
        <v>30</v>
      </c>
      <c r="L17" s="13" t="s">
        <v>30</v>
      </c>
      <c r="M17" s="13" t="s">
        <v>31</v>
      </c>
      <c r="N17" s="13" t="s">
        <v>32</v>
      </c>
      <c r="O17" s="13"/>
      <c r="P17" s="13" t="s">
        <v>33</v>
      </c>
      <c r="Q17" s="23">
        <v>210</v>
      </c>
      <c r="R17" s="23">
        <v>105</v>
      </c>
      <c r="S17" s="23">
        <v>80.567999999999998</v>
      </c>
      <c r="T17" s="13" t="s">
        <v>34</v>
      </c>
      <c r="U17" s="13" t="s">
        <v>9</v>
      </c>
      <c r="V17" s="13"/>
      <c r="W17" s="14"/>
      <c r="X17" s="14"/>
      <c r="Y17" s="14"/>
      <c r="Z17" s="14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4"/>
      <c r="AN17" s="14"/>
      <c r="AO17" s="14"/>
      <c r="AP17" s="62">
        <f>SUM(W17:AO17)</f>
        <v>0</v>
      </c>
      <c r="AQ17" s="62">
        <f>AP17*S17</f>
        <v>0</v>
      </c>
    </row>
    <row r="18" spans="1:43" ht="12" customHeight="1" x14ac:dyDescent="0.2">
      <c r="A18" s="54" t="s">
        <v>59</v>
      </c>
      <c r="B18" s="18"/>
      <c r="C18" s="13" t="s">
        <v>51</v>
      </c>
      <c r="D18" s="18" t="s">
        <v>59</v>
      </c>
      <c r="E18" s="13" t="s">
        <v>60</v>
      </c>
      <c r="F18" s="13" t="s">
        <v>54</v>
      </c>
      <c r="G18" s="18" t="s">
        <v>27</v>
      </c>
      <c r="H18" s="13" t="s">
        <v>1</v>
      </c>
      <c r="I18" s="13" t="s">
        <v>28</v>
      </c>
      <c r="J18" s="13" t="s">
        <v>38</v>
      </c>
      <c r="K18" s="13"/>
      <c r="L18" s="13"/>
      <c r="M18" s="13" t="s">
        <v>31</v>
      </c>
      <c r="N18" s="13" t="s">
        <v>32</v>
      </c>
      <c r="O18" s="13"/>
      <c r="P18" s="13" t="s">
        <v>33</v>
      </c>
      <c r="Q18" s="23">
        <v>210</v>
      </c>
      <c r="R18" s="23">
        <v>105</v>
      </c>
      <c r="S18" s="23">
        <v>80.567999999999998</v>
      </c>
      <c r="T18" s="13" t="s">
        <v>34</v>
      </c>
      <c r="U18" s="13" t="s">
        <v>9</v>
      </c>
      <c r="V18" s="13"/>
      <c r="W18" s="14"/>
      <c r="X18" s="14"/>
      <c r="Y18" s="14"/>
      <c r="Z18" s="14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4"/>
      <c r="AN18" s="14"/>
      <c r="AO18" s="14"/>
      <c r="AP18" s="62">
        <f>SUM(W18:AO18)</f>
        <v>0</v>
      </c>
      <c r="AQ18" s="62">
        <f>AP18*S18</f>
        <v>0</v>
      </c>
    </row>
    <row r="20" spans="1:43" ht="12" customHeight="1" x14ac:dyDescent="0.2">
      <c r="A20" s="54" t="s">
        <v>62</v>
      </c>
      <c r="B20" s="18"/>
      <c r="C20" s="13" t="s">
        <v>61</v>
      </c>
      <c r="D20" s="18" t="s">
        <v>62</v>
      </c>
      <c r="E20" s="13" t="s">
        <v>47</v>
      </c>
      <c r="F20" s="13" t="s">
        <v>63</v>
      </c>
      <c r="G20" s="18" t="s">
        <v>64</v>
      </c>
      <c r="H20" s="13" t="s">
        <v>1</v>
      </c>
      <c r="I20" s="13" t="s">
        <v>65</v>
      </c>
      <c r="J20" s="13" t="s">
        <v>29</v>
      </c>
      <c r="K20" s="13"/>
      <c r="L20" s="13"/>
      <c r="M20" s="13" t="s">
        <v>31</v>
      </c>
      <c r="N20" s="13" t="s">
        <v>66</v>
      </c>
      <c r="O20" s="13" t="s">
        <v>67</v>
      </c>
      <c r="P20" s="13" t="s">
        <v>33</v>
      </c>
      <c r="Q20" s="23">
        <v>220</v>
      </c>
      <c r="R20" s="23">
        <v>110</v>
      </c>
      <c r="S20" s="23">
        <v>84.347999999999999</v>
      </c>
      <c r="T20" s="13" t="s">
        <v>34</v>
      </c>
      <c r="U20" s="13" t="s">
        <v>9</v>
      </c>
      <c r="V20" s="13"/>
      <c r="W20" s="14"/>
      <c r="X20" s="14"/>
      <c r="Y20" s="14"/>
      <c r="Z20" s="14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4"/>
      <c r="AN20" s="14"/>
      <c r="AO20" s="14"/>
      <c r="AP20" s="62">
        <f t="shared" ref="AP20:AP76" si="0">SUM(W20:AO20)</f>
        <v>0</v>
      </c>
      <c r="AQ20" s="62">
        <f t="shared" ref="AQ20:AQ76" si="1">AP20*S20</f>
        <v>0</v>
      </c>
    </row>
    <row r="21" spans="1:43" ht="12" customHeight="1" x14ac:dyDescent="0.2">
      <c r="A21" s="54" t="s">
        <v>68</v>
      </c>
      <c r="B21" s="18"/>
      <c r="C21" s="13" t="s">
        <v>61</v>
      </c>
      <c r="D21" s="18" t="s">
        <v>68</v>
      </c>
      <c r="E21" s="13" t="s">
        <v>69</v>
      </c>
      <c r="F21" s="13" t="s">
        <v>63</v>
      </c>
      <c r="G21" s="18" t="s">
        <v>64</v>
      </c>
      <c r="H21" s="13" t="s">
        <v>1</v>
      </c>
      <c r="I21" s="13" t="s">
        <v>65</v>
      </c>
      <c r="J21" s="13" t="s">
        <v>29</v>
      </c>
      <c r="K21" s="13"/>
      <c r="L21" s="13"/>
      <c r="M21" s="13" t="s">
        <v>31</v>
      </c>
      <c r="N21" s="13" t="s">
        <v>66</v>
      </c>
      <c r="O21" s="13" t="s">
        <v>67</v>
      </c>
      <c r="P21" s="13" t="s">
        <v>33</v>
      </c>
      <c r="Q21" s="23">
        <v>220</v>
      </c>
      <c r="R21" s="23">
        <v>110</v>
      </c>
      <c r="S21" s="23">
        <v>84.347999999999999</v>
      </c>
      <c r="T21" s="13" t="s">
        <v>34</v>
      </c>
      <c r="U21" s="13" t="s">
        <v>9</v>
      </c>
      <c r="V21" s="13"/>
      <c r="W21" s="14"/>
      <c r="X21" s="14"/>
      <c r="Y21" s="14"/>
      <c r="Z21" s="14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4"/>
      <c r="AN21" s="14"/>
      <c r="AO21" s="14"/>
      <c r="AP21" s="62">
        <f t="shared" si="0"/>
        <v>0</v>
      </c>
      <c r="AQ21" s="62">
        <f t="shared" si="1"/>
        <v>0</v>
      </c>
    </row>
    <row r="22" spans="1:43" ht="12" customHeight="1" x14ac:dyDescent="0.2">
      <c r="A22" s="54" t="s">
        <v>70</v>
      </c>
      <c r="B22" s="18"/>
      <c r="C22" s="13" t="s">
        <v>61</v>
      </c>
      <c r="D22" s="18" t="s">
        <v>70</v>
      </c>
      <c r="E22" s="13" t="s">
        <v>71</v>
      </c>
      <c r="F22" s="13" t="s">
        <v>63</v>
      </c>
      <c r="G22" s="18" t="s">
        <v>64</v>
      </c>
      <c r="H22" s="13" t="s">
        <v>1</v>
      </c>
      <c r="I22" s="13" t="s">
        <v>65</v>
      </c>
      <c r="J22" s="13" t="s">
        <v>29</v>
      </c>
      <c r="K22" s="13"/>
      <c r="L22" s="13"/>
      <c r="M22" s="13" t="s">
        <v>31</v>
      </c>
      <c r="N22" s="13" t="s">
        <v>66</v>
      </c>
      <c r="O22" s="13" t="s">
        <v>72</v>
      </c>
      <c r="P22" s="13" t="s">
        <v>33</v>
      </c>
      <c r="Q22" s="23">
        <v>220</v>
      </c>
      <c r="R22" s="23">
        <v>110</v>
      </c>
      <c r="S22" s="23">
        <v>84.347999999999999</v>
      </c>
      <c r="T22" s="13" t="s">
        <v>34</v>
      </c>
      <c r="U22" s="13" t="s">
        <v>9</v>
      </c>
      <c r="V22" s="13"/>
      <c r="W22" s="14"/>
      <c r="X22" s="14"/>
      <c r="Y22" s="14"/>
      <c r="Z22" s="14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4"/>
      <c r="AN22" s="14"/>
      <c r="AO22" s="14"/>
      <c r="AP22" s="62">
        <f t="shared" si="0"/>
        <v>0</v>
      </c>
      <c r="AQ22" s="62">
        <f t="shared" si="1"/>
        <v>0</v>
      </c>
    </row>
    <row r="23" spans="1:43" ht="12" customHeight="1" x14ac:dyDescent="0.2">
      <c r="A23" s="54" t="s">
        <v>73</v>
      </c>
      <c r="B23" s="18"/>
      <c r="C23" s="13" t="s">
        <v>61</v>
      </c>
      <c r="D23" s="18" t="s">
        <v>73</v>
      </c>
      <c r="E23" s="13" t="s">
        <v>74</v>
      </c>
      <c r="F23" s="13" t="s">
        <v>63</v>
      </c>
      <c r="G23" s="18" t="s">
        <v>64</v>
      </c>
      <c r="H23" s="13" t="s">
        <v>1</v>
      </c>
      <c r="I23" s="13" t="s">
        <v>65</v>
      </c>
      <c r="J23" s="13" t="s">
        <v>29</v>
      </c>
      <c r="K23" s="13"/>
      <c r="L23" s="13"/>
      <c r="M23" s="13" t="s">
        <v>31</v>
      </c>
      <c r="N23" s="13" t="s">
        <v>66</v>
      </c>
      <c r="O23" s="13" t="s">
        <v>67</v>
      </c>
      <c r="P23" s="13" t="s">
        <v>33</v>
      </c>
      <c r="Q23" s="23">
        <v>220</v>
      </c>
      <c r="R23" s="23">
        <v>110</v>
      </c>
      <c r="S23" s="23">
        <v>84.347999999999999</v>
      </c>
      <c r="T23" s="13" t="s">
        <v>34</v>
      </c>
      <c r="U23" s="13" t="s">
        <v>9</v>
      </c>
      <c r="V23" s="13"/>
      <c r="W23" s="14"/>
      <c r="X23" s="14"/>
      <c r="Y23" s="14"/>
      <c r="Z23" s="14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4"/>
      <c r="AN23" s="14"/>
      <c r="AO23" s="14"/>
      <c r="AP23" s="62">
        <f t="shared" si="0"/>
        <v>0</v>
      </c>
      <c r="AQ23" s="62">
        <f t="shared" si="1"/>
        <v>0</v>
      </c>
    </row>
    <row r="24" spans="1:43" ht="12" customHeight="1" x14ac:dyDescent="0.2">
      <c r="A24" s="54" t="s">
        <v>76</v>
      </c>
      <c r="B24" s="18"/>
      <c r="C24" s="13" t="s">
        <v>75</v>
      </c>
      <c r="D24" s="18" t="s">
        <v>76</v>
      </c>
      <c r="E24" s="13" t="s">
        <v>77</v>
      </c>
      <c r="F24" s="13" t="s">
        <v>78</v>
      </c>
      <c r="G24" s="18" t="s">
        <v>79</v>
      </c>
      <c r="H24" s="13" t="s">
        <v>1</v>
      </c>
      <c r="I24" s="13" t="s">
        <v>28</v>
      </c>
      <c r="J24" s="13" t="s">
        <v>43</v>
      </c>
      <c r="K24" s="13" t="s">
        <v>30</v>
      </c>
      <c r="L24" s="13" t="s">
        <v>30</v>
      </c>
      <c r="M24" s="13" t="s">
        <v>31</v>
      </c>
      <c r="N24" s="13" t="s">
        <v>66</v>
      </c>
      <c r="O24" s="13"/>
      <c r="P24" s="13" t="s">
        <v>33</v>
      </c>
      <c r="Q24" s="23">
        <v>180</v>
      </c>
      <c r="R24" s="23">
        <v>90</v>
      </c>
      <c r="S24" s="23">
        <v>69.012</v>
      </c>
      <c r="T24" s="13" t="s">
        <v>34</v>
      </c>
      <c r="U24" s="13" t="s">
        <v>9</v>
      </c>
      <c r="V24" s="13"/>
      <c r="W24" s="14"/>
      <c r="X24" s="14"/>
      <c r="Y24" s="14"/>
      <c r="Z24" s="14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4"/>
      <c r="AN24" s="14"/>
      <c r="AO24" s="14"/>
      <c r="AP24" s="62">
        <f t="shared" si="0"/>
        <v>0</v>
      </c>
      <c r="AQ24" s="62">
        <f t="shared" si="1"/>
        <v>0</v>
      </c>
    </row>
    <row r="25" spans="1:43" ht="12" customHeight="1" x14ac:dyDescent="0.2">
      <c r="A25" s="54" t="s">
        <v>80</v>
      </c>
      <c r="B25" s="18"/>
      <c r="C25" s="13" t="s">
        <v>75</v>
      </c>
      <c r="D25" s="18" t="s">
        <v>80</v>
      </c>
      <c r="E25" s="13" t="s">
        <v>81</v>
      </c>
      <c r="F25" s="13" t="s">
        <v>78</v>
      </c>
      <c r="G25" s="18" t="s">
        <v>79</v>
      </c>
      <c r="H25" s="13" t="s">
        <v>1</v>
      </c>
      <c r="I25" s="13" t="s">
        <v>28</v>
      </c>
      <c r="J25" s="13" t="s">
        <v>43</v>
      </c>
      <c r="K25" s="13" t="s">
        <v>30</v>
      </c>
      <c r="L25" s="13" t="s">
        <v>30</v>
      </c>
      <c r="M25" s="13" t="s">
        <v>31</v>
      </c>
      <c r="N25" s="13" t="s">
        <v>66</v>
      </c>
      <c r="O25" s="13"/>
      <c r="P25" s="13" t="s">
        <v>33</v>
      </c>
      <c r="Q25" s="23">
        <v>180</v>
      </c>
      <c r="R25" s="23">
        <v>90</v>
      </c>
      <c r="S25" s="23">
        <v>69.012</v>
      </c>
      <c r="T25" s="13" t="s">
        <v>34</v>
      </c>
      <c r="U25" s="13" t="s">
        <v>9</v>
      </c>
      <c r="V25" s="13"/>
      <c r="W25" s="14"/>
      <c r="X25" s="14"/>
      <c r="Y25" s="14"/>
      <c r="Z25" s="14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4"/>
      <c r="AN25" s="14"/>
      <c r="AO25" s="14"/>
      <c r="AP25" s="62">
        <f t="shared" si="0"/>
        <v>0</v>
      </c>
      <c r="AQ25" s="62">
        <f t="shared" si="1"/>
        <v>0</v>
      </c>
    </row>
    <row r="26" spans="1:43" ht="12" customHeight="1" x14ac:dyDescent="0.2">
      <c r="A26" s="54" t="s">
        <v>82</v>
      </c>
      <c r="B26" s="18"/>
      <c r="C26" s="13" t="s">
        <v>75</v>
      </c>
      <c r="D26" s="18" t="s">
        <v>82</v>
      </c>
      <c r="E26" s="13" t="s">
        <v>83</v>
      </c>
      <c r="F26" s="13" t="s">
        <v>78</v>
      </c>
      <c r="G26" s="18" t="s">
        <v>79</v>
      </c>
      <c r="H26" s="13" t="s">
        <v>1</v>
      </c>
      <c r="I26" s="13" t="s">
        <v>28</v>
      </c>
      <c r="J26" s="13" t="s">
        <v>43</v>
      </c>
      <c r="K26" s="13" t="s">
        <v>30</v>
      </c>
      <c r="L26" s="13" t="s">
        <v>30</v>
      </c>
      <c r="M26" s="13" t="s">
        <v>31</v>
      </c>
      <c r="N26" s="13" t="s">
        <v>66</v>
      </c>
      <c r="O26" s="13"/>
      <c r="P26" s="13" t="s">
        <v>33</v>
      </c>
      <c r="Q26" s="23">
        <v>180</v>
      </c>
      <c r="R26" s="23">
        <v>90</v>
      </c>
      <c r="S26" s="23">
        <v>69.012</v>
      </c>
      <c r="T26" s="13" t="s">
        <v>34</v>
      </c>
      <c r="U26" s="13" t="s">
        <v>9</v>
      </c>
      <c r="V26" s="13"/>
      <c r="W26" s="14"/>
      <c r="X26" s="14"/>
      <c r="Y26" s="14"/>
      <c r="Z26" s="14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4"/>
      <c r="AN26" s="14"/>
      <c r="AO26" s="14"/>
      <c r="AP26" s="62">
        <f t="shared" si="0"/>
        <v>0</v>
      </c>
      <c r="AQ26" s="62">
        <f t="shared" si="1"/>
        <v>0</v>
      </c>
    </row>
    <row r="27" spans="1:43" ht="12" customHeight="1" x14ac:dyDescent="0.2">
      <c r="A27" s="54" t="s">
        <v>84</v>
      </c>
      <c r="B27" s="18"/>
      <c r="C27" s="13" t="s">
        <v>75</v>
      </c>
      <c r="D27" s="18" t="s">
        <v>84</v>
      </c>
      <c r="E27" s="13" t="s">
        <v>47</v>
      </c>
      <c r="F27" s="13" t="s">
        <v>78</v>
      </c>
      <c r="G27" s="18" t="s">
        <v>79</v>
      </c>
      <c r="H27" s="13" t="s">
        <v>1</v>
      </c>
      <c r="I27" s="13" t="s">
        <v>28</v>
      </c>
      <c r="J27" s="13" t="s">
        <v>43</v>
      </c>
      <c r="K27" s="13" t="s">
        <v>30</v>
      </c>
      <c r="L27" s="13" t="s">
        <v>30</v>
      </c>
      <c r="M27" s="13" t="s">
        <v>31</v>
      </c>
      <c r="N27" s="13" t="s">
        <v>66</v>
      </c>
      <c r="O27" s="13"/>
      <c r="P27" s="13" t="s">
        <v>33</v>
      </c>
      <c r="Q27" s="23">
        <v>180</v>
      </c>
      <c r="R27" s="23">
        <v>90</v>
      </c>
      <c r="S27" s="23">
        <v>69.012</v>
      </c>
      <c r="T27" s="13" t="s">
        <v>34</v>
      </c>
      <c r="U27" s="13" t="s">
        <v>9</v>
      </c>
      <c r="V27" s="13"/>
      <c r="W27" s="14"/>
      <c r="X27" s="14"/>
      <c r="Y27" s="14"/>
      <c r="Z27" s="14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4"/>
      <c r="AN27" s="14"/>
      <c r="AO27" s="14"/>
      <c r="AP27" s="62">
        <f t="shared" si="0"/>
        <v>0</v>
      </c>
      <c r="AQ27" s="62">
        <f t="shared" si="1"/>
        <v>0</v>
      </c>
    </row>
    <row r="28" spans="1:43" ht="12" customHeight="1" x14ac:dyDescent="0.2">
      <c r="A28" s="54" t="s">
        <v>85</v>
      </c>
      <c r="B28" s="18"/>
      <c r="C28" s="13" t="s">
        <v>75</v>
      </c>
      <c r="D28" s="18" t="s">
        <v>85</v>
      </c>
      <c r="E28" s="13" t="s">
        <v>86</v>
      </c>
      <c r="F28" s="13" t="s">
        <v>78</v>
      </c>
      <c r="G28" s="18" t="s">
        <v>79</v>
      </c>
      <c r="H28" s="13" t="s">
        <v>1</v>
      </c>
      <c r="I28" s="13" t="s">
        <v>28</v>
      </c>
      <c r="J28" s="13" t="s">
        <v>43</v>
      </c>
      <c r="K28" s="13" t="s">
        <v>30</v>
      </c>
      <c r="L28" s="13" t="s">
        <v>30</v>
      </c>
      <c r="M28" s="13" t="s">
        <v>31</v>
      </c>
      <c r="N28" s="13" t="s">
        <v>66</v>
      </c>
      <c r="O28" s="13"/>
      <c r="P28" s="13" t="s">
        <v>33</v>
      </c>
      <c r="Q28" s="23">
        <v>180</v>
      </c>
      <c r="R28" s="23">
        <v>90</v>
      </c>
      <c r="S28" s="23">
        <v>69.012</v>
      </c>
      <c r="T28" s="16" t="s">
        <v>34</v>
      </c>
      <c r="U28" s="13" t="s">
        <v>9</v>
      </c>
      <c r="V28" s="13"/>
      <c r="W28" s="14"/>
      <c r="X28" s="14"/>
      <c r="Y28" s="14"/>
      <c r="Z28" s="14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4"/>
      <c r="AN28" s="14"/>
      <c r="AO28" s="14"/>
      <c r="AP28" s="62">
        <f t="shared" si="0"/>
        <v>0</v>
      </c>
      <c r="AQ28" s="62">
        <f t="shared" si="1"/>
        <v>0</v>
      </c>
    </row>
    <row r="29" spans="1:43" ht="12" customHeight="1" x14ac:dyDescent="0.2">
      <c r="A29" s="54" t="s">
        <v>88</v>
      </c>
      <c r="B29" s="18"/>
      <c r="C29" s="13" t="s">
        <v>87</v>
      </c>
      <c r="D29" s="18" t="s">
        <v>88</v>
      </c>
      <c r="E29" s="13" t="s">
        <v>89</v>
      </c>
      <c r="F29" s="13" t="s">
        <v>90</v>
      </c>
      <c r="G29" s="18" t="s">
        <v>37</v>
      </c>
      <c r="H29" s="13" t="s">
        <v>1</v>
      </c>
      <c r="I29" s="13" t="s">
        <v>91</v>
      </c>
      <c r="J29" s="13" t="s">
        <v>29</v>
      </c>
      <c r="K29" s="13" t="s">
        <v>30</v>
      </c>
      <c r="L29" s="13" t="s">
        <v>30</v>
      </c>
      <c r="M29" s="13" t="s">
        <v>92</v>
      </c>
      <c r="N29" s="13" t="s">
        <v>32</v>
      </c>
      <c r="O29" s="58"/>
      <c r="P29" s="13" t="s">
        <v>48</v>
      </c>
      <c r="Q29" s="23">
        <v>200</v>
      </c>
      <c r="R29" s="23">
        <v>100</v>
      </c>
      <c r="S29" s="23">
        <v>76.680000000000007</v>
      </c>
      <c r="T29" s="16" t="s">
        <v>34</v>
      </c>
      <c r="U29" s="16" t="s">
        <v>9</v>
      </c>
      <c r="V29" s="13"/>
      <c r="W29" s="14"/>
      <c r="X29" s="14"/>
      <c r="Y29" s="14"/>
      <c r="Z29" s="14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4"/>
      <c r="AN29" s="14"/>
      <c r="AO29" s="14"/>
      <c r="AP29" s="62">
        <f t="shared" si="0"/>
        <v>0</v>
      </c>
      <c r="AQ29" s="62">
        <f t="shared" si="1"/>
        <v>0</v>
      </c>
    </row>
    <row r="30" spans="1:43" ht="12" customHeight="1" x14ac:dyDescent="0.2">
      <c r="A30" s="54" t="s">
        <v>93</v>
      </c>
      <c r="B30" s="18"/>
      <c r="C30" s="13" t="s">
        <v>87</v>
      </c>
      <c r="D30" s="18" t="s">
        <v>93</v>
      </c>
      <c r="E30" s="13" t="s">
        <v>94</v>
      </c>
      <c r="F30" s="13" t="s">
        <v>90</v>
      </c>
      <c r="G30" s="18" t="s">
        <v>27</v>
      </c>
      <c r="H30" s="13" t="s">
        <v>1</v>
      </c>
      <c r="I30" s="13" t="s">
        <v>91</v>
      </c>
      <c r="J30" s="13" t="s">
        <v>29</v>
      </c>
      <c r="K30" s="13" t="s">
        <v>30</v>
      </c>
      <c r="L30" s="13" t="s">
        <v>30</v>
      </c>
      <c r="M30" s="13" t="s">
        <v>92</v>
      </c>
      <c r="N30" s="13" t="s">
        <v>32</v>
      </c>
      <c r="O30" s="13"/>
      <c r="P30" s="13" t="s">
        <v>33</v>
      </c>
      <c r="Q30" s="23">
        <v>200</v>
      </c>
      <c r="R30" s="23">
        <v>100</v>
      </c>
      <c r="S30" s="23">
        <v>76.680000000000007</v>
      </c>
      <c r="T30" s="16" t="s">
        <v>34</v>
      </c>
      <c r="U30" s="16" t="s">
        <v>9</v>
      </c>
      <c r="V30" s="13"/>
      <c r="W30" s="14"/>
      <c r="X30" s="14"/>
      <c r="Y30" s="14"/>
      <c r="Z30" s="14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4"/>
      <c r="AN30" s="14"/>
      <c r="AO30" s="14"/>
      <c r="AP30" s="62">
        <f t="shared" si="0"/>
        <v>0</v>
      </c>
      <c r="AQ30" s="62">
        <f t="shared" si="1"/>
        <v>0</v>
      </c>
    </row>
    <row r="31" spans="1:43" ht="12" customHeight="1" x14ac:dyDescent="0.2">
      <c r="A31" s="54" t="s">
        <v>95</v>
      </c>
      <c r="B31" s="18"/>
      <c r="C31" s="13" t="s">
        <v>87</v>
      </c>
      <c r="D31" s="18" t="s">
        <v>95</v>
      </c>
      <c r="E31" s="13" t="s">
        <v>96</v>
      </c>
      <c r="F31" s="13" t="s">
        <v>90</v>
      </c>
      <c r="G31" s="18" t="s">
        <v>97</v>
      </c>
      <c r="H31" s="13" t="s">
        <v>1</v>
      </c>
      <c r="I31" s="13" t="s">
        <v>91</v>
      </c>
      <c r="J31" s="13" t="s">
        <v>29</v>
      </c>
      <c r="K31" s="13" t="s">
        <v>30</v>
      </c>
      <c r="L31" s="13" t="s">
        <v>30</v>
      </c>
      <c r="M31" s="13" t="s">
        <v>92</v>
      </c>
      <c r="N31" s="13" t="s">
        <v>32</v>
      </c>
      <c r="O31" s="13"/>
      <c r="P31" s="13" t="s">
        <v>33</v>
      </c>
      <c r="Q31" s="23">
        <v>200</v>
      </c>
      <c r="R31" s="23">
        <v>100</v>
      </c>
      <c r="S31" s="23">
        <v>76.680000000000007</v>
      </c>
      <c r="T31" s="16" t="s">
        <v>34</v>
      </c>
      <c r="U31" s="16" t="s">
        <v>9</v>
      </c>
      <c r="V31" s="13"/>
      <c r="W31" s="14"/>
      <c r="X31" s="14"/>
      <c r="Y31" s="14"/>
      <c r="Z31" s="14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4"/>
      <c r="AN31" s="14"/>
      <c r="AO31" s="14"/>
      <c r="AP31" s="62">
        <f t="shared" si="0"/>
        <v>0</v>
      </c>
      <c r="AQ31" s="62">
        <f t="shared" si="1"/>
        <v>0</v>
      </c>
    </row>
    <row r="32" spans="1:43" ht="12" customHeight="1" x14ac:dyDescent="0.2">
      <c r="A32" s="54" t="s">
        <v>99</v>
      </c>
      <c r="B32" s="18"/>
      <c r="C32" s="13" t="s">
        <v>98</v>
      </c>
      <c r="D32" s="18" t="s">
        <v>99</v>
      </c>
      <c r="E32" s="13" t="s">
        <v>100</v>
      </c>
      <c r="F32" s="13" t="s">
        <v>101</v>
      </c>
      <c r="G32" s="18" t="s">
        <v>37</v>
      </c>
      <c r="H32" s="13" t="s">
        <v>1</v>
      </c>
      <c r="I32" s="13" t="s">
        <v>91</v>
      </c>
      <c r="J32" s="13" t="s">
        <v>29</v>
      </c>
      <c r="K32" s="13" t="s">
        <v>30</v>
      </c>
      <c r="L32" s="13" t="s">
        <v>30</v>
      </c>
      <c r="M32" s="13" t="s">
        <v>92</v>
      </c>
      <c r="N32" s="13" t="s">
        <v>32</v>
      </c>
      <c r="O32" s="13"/>
      <c r="P32" s="13" t="s">
        <v>48</v>
      </c>
      <c r="Q32" s="23">
        <v>200</v>
      </c>
      <c r="R32" s="23">
        <v>100</v>
      </c>
      <c r="S32" s="23">
        <v>76.680000000000007</v>
      </c>
      <c r="T32" s="13" t="s">
        <v>34</v>
      </c>
      <c r="U32" s="13" t="s">
        <v>9</v>
      </c>
      <c r="V32" s="13"/>
      <c r="W32" s="14"/>
      <c r="X32" s="14"/>
      <c r="Y32" s="14"/>
      <c r="Z32" s="14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4"/>
      <c r="AN32" s="14"/>
      <c r="AO32" s="14"/>
      <c r="AP32" s="62">
        <f t="shared" si="0"/>
        <v>0</v>
      </c>
      <c r="AQ32" s="62">
        <f t="shared" si="1"/>
        <v>0</v>
      </c>
    </row>
    <row r="33" spans="1:43" ht="12" customHeight="1" x14ac:dyDescent="0.2">
      <c r="A33" s="54" t="s">
        <v>102</v>
      </c>
      <c r="B33" s="18"/>
      <c r="C33" s="13" t="s">
        <v>98</v>
      </c>
      <c r="D33" s="18" t="s">
        <v>102</v>
      </c>
      <c r="E33" s="13" t="s">
        <v>103</v>
      </c>
      <c r="F33" s="13" t="s">
        <v>101</v>
      </c>
      <c r="G33" s="18" t="s">
        <v>37</v>
      </c>
      <c r="H33" s="13" t="s">
        <v>1</v>
      </c>
      <c r="I33" s="13" t="s">
        <v>91</v>
      </c>
      <c r="J33" s="13" t="s">
        <v>29</v>
      </c>
      <c r="K33" s="13" t="s">
        <v>30</v>
      </c>
      <c r="L33" s="13" t="s">
        <v>30</v>
      </c>
      <c r="M33" s="13" t="s">
        <v>92</v>
      </c>
      <c r="N33" s="13" t="s">
        <v>32</v>
      </c>
      <c r="O33" s="13"/>
      <c r="P33" s="13" t="s">
        <v>48</v>
      </c>
      <c r="Q33" s="23">
        <v>200</v>
      </c>
      <c r="R33" s="23">
        <v>100</v>
      </c>
      <c r="S33" s="23">
        <v>76.680000000000007</v>
      </c>
      <c r="T33" s="13" t="s">
        <v>34</v>
      </c>
      <c r="U33" s="13" t="s">
        <v>9</v>
      </c>
      <c r="V33" s="13"/>
      <c r="W33" s="14"/>
      <c r="X33" s="14"/>
      <c r="Y33" s="14"/>
      <c r="Z33" s="14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4"/>
      <c r="AN33" s="14"/>
      <c r="AO33" s="14"/>
      <c r="AP33" s="62">
        <f t="shared" si="0"/>
        <v>0</v>
      </c>
      <c r="AQ33" s="62">
        <f t="shared" si="1"/>
        <v>0</v>
      </c>
    </row>
    <row r="34" spans="1:43" ht="12" customHeight="1" x14ac:dyDescent="0.2">
      <c r="A34" s="54" t="s">
        <v>105</v>
      </c>
      <c r="B34" s="18"/>
      <c r="C34" s="13" t="s">
        <v>104</v>
      </c>
      <c r="D34" s="18" t="s">
        <v>105</v>
      </c>
      <c r="E34" s="13" t="s">
        <v>47</v>
      </c>
      <c r="F34" s="13" t="s">
        <v>106</v>
      </c>
      <c r="G34" s="18" t="s">
        <v>37</v>
      </c>
      <c r="H34" s="13" t="s">
        <v>1</v>
      </c>
      <c r="I34" s="13" t="s">
        <v>107</v>
      </c>
      <c r="J34" s="13" t="s">
        <v>29</v>
      </c>
      <c r="K34" s="13" t="s">
        <v>30</v>
      </c>
      <c r="L34" s="13" t="s">
        <v>30</v>
      </c>
      <c r="M34" s="13" t="s">
        <v>92</v>
      </c>
      <c r="N34" s="13" t="s">
        <v>32</v>
      </c>
      <c r="O34" s="58"/>
      <c r="P34" s="13" t="s">
        <v>48</v>
      </c>
      <c r="Q34" s="23">
        <v>180</v>
      </c>
      <c r="R34" s="23">
        <v>90</v>
      </c>
      <c r="S34" s="23">
        <v>69.012</v>
      </c>
      <c r="T34" s="16" t="s">
        <v>34</v>
      </c>
      <c r="U34" s="16" t="s">
        <v>9</v>
      </c>
      <c r="V34" s="13"/>
      <c r="W34" s="14"/>
      <c r="X34" s="14"/>
      <c r="Y34" s="14"/>
      <c r="Z34" s="14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4"/>
      <c r="AN34" s="14"/>
      <c r="AO34" s="14"/>
      <c r="AP34" s="62">
        <f t="shared" si="0"/>
        <v>0</v>
      </c>
      <c r="AQ34" s="62">
        <f t="shared" si="1"/>
        <v>0</v>
      </c>
    </row>
    <row r="35" spans="1:43" ht="12" customHeight="1" x14ac:dyDescent="0.2">
      <c r="A35" s="54" t="s">
        <v>108</v>
      </c>
      <c r="B35" s="18"/>
      <c r="C35" s="13" t="s">
        <v>104</v>
      </c>
      <c r="D35" s="18" t="s">
        <v>108</v>
      </c>
      <c r="E35" s="13" t="s">
        <v>109</v>
      </c>
      <c r="F35" s="13" t="s">
        <v>106</v>
      </c>
      <c r="G35" s="18" t="s">
        <v>37</v>
      </c>
      <c r="H35" s="13" t="s">
        <v>1</v>
      </c>
      <c r="I35" s="13" t="s">
        <v>107</v>
      </c>
      <c r="J35" s="13" t="s">
        <v>29</v>
      </c>
      <c r="K35" s="13" t="s">
        <v>30</v>
      </c>
      <c r="L35" s="13" t="s">
        <v>30</v>
      </c>
      <c r="M35" s="13" t="s">
        <v>92</v>
      </c>
      <c r="N35" s="13" t="s">
        <v>32</v>
      </c>
      <c r="O35" s="13"/>
      <c r="P35" s="13" t="s">
        <v>48</v>
      </c>
      <c r="Q35" s="23">
        <v>180</v>
      </c>
      <c r="R35" s="23">
        <v>90</v>
      </c>
      <c r="S35" s="23">
        <v>69.012</v>
      </c>
      <c r="T35" s="16" t="s">
        <v>34</v>
      </c>
      <c r="U35" s="16" t="s">
        <v>9</v>
      </c>
      <c r="V35" s="13"/>
      <c r="W35" s="14"/>
      <c r="X35" s="14"/>
      <c r="Y35" s="14"/>
      <c r="Z35" s="14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4"/>
      <c r="AN35" s="14"/>
      <c r="AO35" s="14"/>
      <c r="AP35" s="62">
        <f t="shared" si="0"/>
        <v>0</v>
      </c>
      <c r="AQ35" s="62">
        <f t="shared" si="1"/>
        <v>0</v>
      </c>
    </row>
    <row r="36" spans="1:43" ht="12" customHeight="1" x14ac:dyDescent="0.2">
      <c r="A36" s="54" t="s">
        <v>110</v>
      </c>
      <c r="B36" s="18"/>
      <c r="C36" s="13" t="s">
        <v>104</v>
      </c>
      <c r="D36" s="18" t="s">
        <v>110</v>
      </c>
      <c r="E36" s="13" t="s">
        <v>111</v>
      </c>
      <c r="F36" s="13" t="s">
        <v>106</v>
      </c>
      <c r="G36" s="18" t="s">
        <v>27</v>
      </c>
      <c r="H36" s="13" t="s">
        <v>1</v>
      </c>
      <c r="I36" s="13" t="s">
        <v>107</v>
      </c>
      <c r="J36" s="13" t="s">
        <v>29</v>
      </c>
      <c r="K36" s="13" t="s">
        <v>30</v>
      </c>
      <c r="L36" s="13" t="s">
        <v>30</v>
      </c>
      <c r="M36" s="13" t="s">
        <v>92</v>
      </c>
      <c r="N36" s="13" t="s">
        <v>32</v>
      </c>
      <c r="O36" s="13"/>
      <c r="P36" s="13" t="s">
        <v>33</v>
      </c>
      <c r="Q36" s="23">
        <v>180</v>
      </c>
      <c r="R36" s="23">
        <v>90</v>
      </c>
      <c r="S36" s="23">
        <v>69.012</v>
      </c>
      <c r="T36" s="13" t="s">
        <v>34</v>
      </c>
      <c r="U36" s="13" t="s">
        <v>9</v>
      </c>
      <c r="V36" s="13"/>
      <c r="W36" s="14"/>
      <c r="X36" s="14"/>
      <c r="Y36" s="14"/>
      <c r="Z36" s="14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4"/>
      <c r="AN36" s="14"/>
      <c r="AO36" s="14"/>
      <c r="AP36" s="62">
        <f t="shared" si="0"/>
        <v>0</v>
      </c>
      <c r="AQ36" s="62">
        <f t="shared" si="1"/>
        <v>0</v>
      </c>
    </row>
    <row r="37" spans="1:43" ht="12" customHeight="1" x14ac:dyDescent="0.2">
      <c r="A37" s="54" t="s">
        <v>113</v>
      </c>
      <c r="B37" s="18"/>
      <c r="C37" s="13" t="s">
        <v>112</v>
      </c>
      <c r="D37" s="18" t="s">
        <v>113</v>
      </c>
      <c r="E37" s="13" t="s">
        <v>47</v>
      </c>
      <c r="F37" s="13" t="s">
        <v>114</v>
      </c>
      <c r="G37" s="18" t="s">
        <v>37</v>
      </c>
      <c r="H37" s="13" t="s">
        <v>1</v>
      </c>
      <c r="I37" s="13" t="s">
        <v>107</v>
      </c>
      <c r="J37" s="13" t="s">
        <v>29</v>
      </c>
      <c r="K37" s="13" t="s">
        <v>30</v>
      </c>
      <c r="L37" s="13" t="s">
        <v>30</v>
      </c>
      <c r="M37" s="13" t="s">
        <v>92</v>
      </c>
      <c r="N37" s="13" t="s">
        <v>32</v>
      </c>
      <c r="O37" s="13"/>
      <c r="P37" s="13" t="s">
        <v>48</v>
      </c>
      <c r="Q37" s="23">
        <v>170</v>
      </c>
      <c r="R37" s="23">
        <v>85</v>
      </c>
      <c r="S37" s="23">
        <v>65.231999999999999</v>
      </c>
      <c r="T37" s="13" t="s">
        <v>115</v>
      </c>
      <c r="U37" s="13" t="s">
        <v>116</v>
      </c>
      <c r="V37" s="13"/>
      <c r="W37" s="14"/>
      <c r="X37" s="14"/>
      <c r="Y37" s="14"/>
      <c r="Z37" s="14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4"/>
      <c r="AN37" s="14"/>
      <c r="AO37" s="14"/>
      <c r="AP37" s="62">
        <f t="shared" si="0"/>
        <v>0</v>
      </c>
      <c r="AQ37" s="62">
        <f t="shared" si="1"/>
        <v>0</v>
      </c>
    </row>
    <row r="38" spans="1:43" ht="12" customHeight="1" x14ac:dyDescent="0.2">
      <c r="A38" s="54" t="s">
        <v>117</v>
      </c>
      <c r="B38" s="18"/>
      <c r="C38" s="13" t="s">
        <v>112</v>
      </c>
      <c r="D38" s="18" t="s">
        <v>117</v>
      </c>
      <c r="E38" s="13" t="s">
        <v>118</v>
      </c>
      <c r="F38" s="13" t="s">
        <v>114</v>
      </c>
      <c r="G38" s="18" t="s">
        <v>37</v>
      </c>
      <c r="H38" s="13" t="s">
        <v>1</v>
      </c>
      <c r="I38" s="13" t="s">
        <v>107</v>
      </c>
      <c r="J38" s="13" t="s">
        <v>29</v>
      </c>
      <c r="K38" s="13" t="s">
        <v>30</v>
      </c>
      <c r="L38" s="13" t="s">
        <v>30</v>
      </c>
      <c r="M38" s="13" t="s">
        <v>92</v>
      </c>
      <c r="N38" s="13" t="s">
        <v>32</v>
      </c>
      <c r="O38" s="13"/>
      <c r="P38" s="13" t="s">
        <v>33</v>
      </c>
      <c r="Q38" s="23">
        <v>170</v>
      </c>
      <c r="R38" s="23">
        <v>85</v>
      </c>
      <c r="S38" s="23">
        <v>65.231999999999999</v>
      </c>
      <c r="T38" s="13" t="s">
        <v>115</v>
      </c>
      <c r="U38" s="13" t="s">
        <v>116</v>
      </c>
      <c r="V38" s="13"/>
      <c r="W38" s="14"/>
      <c r="X38" s="14"/>
      <c r="Y38" s="14"/>
      <c r="Z38" s="14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4"/>
      <c r="AN38" s="14"/>
      <c r="AO38" s="14"/>
      <c r="AP38" s="62">
        <f t="shared" si="0"/>
        <v>0</v>
      </c>
      <c r="AQ38" s="62">
        <f t="shared" si="1"/>
        <v>0</v>
      </c>
    </row>
    <row r="39" spans="1:43" ht="12" customHeight="1" x14ac:dyDescent="0.2">
      <c r="A39" s="54" t="s">
        <v>120</v>
      </c>
      <c r="B39" s="18"/>
      <c r="C39" s="13" t="s">
        <v>119</v>
      </c>
      <c r="D39" s="18" t="s">
        <v>120</v>
      </c>
      <c r="E39" s="13" t="s">
        <v>121</v>
      </c>
      <c r="F39" s="13" t="s">
        <v>122</v>
      </c>
      <c r="G39" s="18" t="s">
        <v>64</v>
      </c>
      <c r="H39" s="13" t="s">
        <v>1</v>
      </c>
      <c r="I39" s="13" t="s">
        <v>65</v>
      </c>
      <c r="J39" s="13" t="s">
        <v>29</v>
      </c>
      <c r="K39" s="13"/>
      <c r="L39" s="13"/>
      <c r="M39" s="13" t="s">
        <v>31</v>
      </c>
      <c r="N39" s="13" t="s">
        <v>32</v>
      </c>
      <c r="O39" s="13"/>
      <c r="P39" s="13" t="s">
        <v>33</v>
      </c>
      <c r="Q39" s="23">
        <v>170</v>
      </c>
      <c r="R39" s="23">
        <v>85</v>
      </c>
      <c r="S39" s="23">
        <v>65.231999999999999</v>
      </c>
      <c r="T39" s="13" t="s">
        <v>34</v>
      </c>
      <c r="U39" s="13" t="s">
        <v>9</v>
      </c>
      <c r="V39" s="13"/>
      <c r="W39" s="14"/>
      <c r="X39" s="14"/>
      <c r="Y39" s="14"/>
      <c r="Z39" s="14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4"/>
      <c r="AN39" s="14"/>
      <c r="AO39" s="14"/>
      <c r="AP39" s="62">
        <f t="shared" si="0"/>
        <v>0</v>
      </c>
      <c r="AQ39" s="62">
        <f t="shared" si="1"/>
        <v>0</v>
      </c>
    </row>
    <row r="40" spans="1:43" ht="12" customHeight="1" x14ac:dyDescent="0.2">
      <c r="A40" s="54" t="s">
        <v>123</v>
      </c>
      <c r="B40" s="18"/>
      <c r="C40" s="13" t="s">
        <v>119</v>
      </c>
      <c r="D40" s="18" t="s">
        <v>123</v>
      </c>
      <c r="E40" s="13" t="s">
        <v>124</v>
      </c>
      <c r="F40" s="13" t="s">
        <v>122</v>
      </c>
      <c r="G40" s="18" t="s">
        <v>64</v>
      </c>
      <c r="H40" s="13" t="s">
        <v>1</v>
      </c>
      <c r="I40" s="13" t="s">
        <v>65</v>
      </c>
      <c r="J40" s="13" t="s">
        <v>43</v>
      </c>
      <c r="K40" s="13"/>
      <c r="L40" s="13"/>
      <c r="M40" s="13" t="s">
        <v>31</v>
      </c>
      <c r="N40" s="13" t="s">
        <v>32</v>
      </c>
      <c r="O40" s="13"/>
      <c r="P40" s="13" t="s">
        <v>33</v>
      </c>
      <c r="Q40" s="23">
        <v>170</v>
      </c>
      <c r="R40" s="23">
        <v>85</v>
      </c>
      <c r="S40" s="23">
        <v>65.231999999999999</v>
      </c>
      <c r="T40" s="16" t="s">
        <v>34</v>
      </c>
      <c r="U40" s="16" t="s">
        <v>9</v>
      </c>
      <c r="V40" s="13"/>
      <c r="W40" s="14"/>
      <c r="X40" s="14"/>
      <c r="Y40" s="14"/>
      <c r="Z40" s="14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4"/>
      <c r="AN40" s="14"/>
      <c r="AO40" s="14"/>
      <c r="AP40" s="62">
        <f t="shared" si="0"/>
        <v>0</v>
      </c>
      <c r="AQ40" s="62">
        <f t="shared" si="1"/>
        <v>0</v>
      </c>
    </row>
    <row r="41" spans="1:43" ht="12" customHeight="1" x14ac:dyDescent="0.2">
      <c r="A41" s="54" t="s">
        <v>126</v>
      </c>
      <c r="B41" s="18"/>
      <c r="C41" s="13" t="s">
        <v>125</v>
      </c>
      <c r="D41" s="18" t="s">
        <v>126</v>
      </c>
      <c r="E41" s="13" t="s">
        <v>127</v>
      </c>
      <c r="F41" s="13" t="s">
        <v>128</v>
      </c>
      <c r="G41" s="18" t="s">
        <v>37</v>
      </c>
      <c r="H41" s="13" t="s">
        <v>1</v>
      </c>
      <c r="I41" s="13" t="s">
        <v>28</v>
      </c>
      <c r="J41" s="13" t="s">
        <v>29</v>
      </c>
      <c r="K41" s="13" t="s">
        <v>30</v>
      </c>
      <c r="L41" s="13" t="s">
        <v>30</v>
      </c>
      <c r="M41" s="13" t="s">
        <v>92</v>
      </c>
      <c r="N41" s="13" t="s">
        <v>32</v>
      </c>
      <c r="O41" s="13"/>
      <c r="P41" s="13" t="s">
        <v>48</v>
      </c>
      <c r="Q41" s="23">
        <v>200</v>
      </c>
      <c r="R41" s="23">
        <v>100</v>
      </c>
      <c r="S41" s="23">
        <v>76.680000000000007</v>
      </c>
      <c r="T41" s="16" t="s">
        <v>115</v>
      </c>
      <c r="U41" s="16" t="s">
        <v>116</v>
      </c>
      <c r="V41" s="13"/>
      <c r="W41" s="14"/>
      <c r="X41" s="14"/>
      <c r="Y41" s="14"/>
      <c r="Z41" s="14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4"/>
      <c r="AN41" s="14"/>
      <c r="AO41" s="14"/>
      <c r="AP41" s="62">
        <f t="shared" si="0"/>
        <v>0</v>
      </c>
      <c r="AQ41" s="62">
        <f t="shared" si="1"/>
        <v>0</v>
      </c>
    </row>
    <row r="42" spans="1:43" ht="12" customHeight="1" x14ac:dyDescent="0.2">
      <c r="A42" s="54" t="s">
        <v>129</v>
      </c>
      <c r="B42" s="18"/>
      <c r="C42" s="13" t="s">
        <v>125</v>
      </c>
      <c r="D42" s="18" t="s">
        <v>129</v>
      </c>
      <c r="E42" s="13" t="s">
        <v>130</v>
      </c>
      <c r="F42" s="13" t="s">
        <v>128</v>
      </c>
      <c r="G42" s="18" t="s">
        <v>37</v>
      </c>
      <c r="H42" s="13" t="s">
        <v>1</v>
      </c>
      <c r="I42" s="13" t="s">
        <v>28</v>
      </c>
      <c r="J42" s="13" t="s">
        <v>29</v>
      </c>
      <c r="K42" s="13" t="s">
        <v>30</v>
      </c>
      <c r="L42" s="13" t="s">
        <v>30</v>
      </c>
      <c r="M42" s="13" t="s">
        <v>92</v>
      </c>
      <c r="N42" s="13" t="s">
        <v>32</v>
      </c>
      <c r="O42" s="58"/>
      <c r="P42" s="13" t="s">
        <v>48</v>
      </c>
      <c r="Q42" s="23">
        <v>200</v>
      </c>
      <c r="R42" s="23">
        <v>100</v>
      </c>
      <c r="S42" s="23">
        <v>76.680000000000007</v>
      </c>
      <c r="T42" s="16" t="s">
        <v>115</v>
      </c>
      <c r="U42" s="16" t="s">
        <v>116</v>
      </c>
      <c r="V42" s="13"/>
      <c r="W42" s="14"/>
      <c r="X42" s="14"/>
      <c r="Y42" s="14"/>
      <c r="Z42" s="14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4"/>
      <c r="AN42" s="14"/>
      <c r="AO42" s="14"/>
      <c r="AP42" s="62">
        <f t="shared" si="0"/>
        <v>0</v>
      </c>
      <c r="AQ42" s="62">
        <f t="shared" si="1"/>
        <v>0</v>
      </c>
    </row>
    <row r="43" spans="1:43" ht="12" customHeight="1" x14ac:dyDescent="0.2">
      <c r="A43" s="54" t="s">
        <v>131</v>
      </c>
      <c r="B43" s="18"/>
      <c r="C43" s="13" t="s">
        <v>125</v>
      </c>
      <c r="D43" s="18" t="s">
        <v>131</v>
      </c>
      <c r="E43" s="13" t="s">
        <v>132</v>
      </c>
      <c r="F43" s="13" t="s">
        <v>128</v>
      </c>
      <c r="G43" s="18" t="s">
        <v>27</v>
      </c>
      <c r="H43" s="13" t="s">
        <v>1</v>
      </c>
      <c r="I43" s="13" t="s">
        <v>28</v>
      </c>
      <c r="J43" s="13" t="s">
        <v>29</v>
      </c>
      <c r="K43" s="13" t="s">
        <v>30</v>
      </c>
      <c r="L43" s="13" t="s">
        <v>30</v>
      </c>
      <c r="M43" s="13" t="s">
        <v>92</v>
      </c>
      <c r="N43" s="13" t="s">
        <v>32</v>
      </c>
      <c r="O43" s="13"/>
      <c r="P43" s="13" t="s">
        <v>33</v>
      </c>
      <c r="Q43" s="23">
        <v>200</v>
      </c>
      <c r="R43" s="23">
        <v>100</v>
      </c>
      <c r="S43" s="23">
        <v>76.680000000000007</v>
      </c>
      <c r="T43" s="16" t="s">
        <v>115</v>
      </c>
      <c r="U43" s="16" t="s">
        <v>116</v>
      </c>
      <c r="V43" s="13"/>
      <c r="W43" s="14"/>
      <c r="X43" s="14"/>
      <c r="Y43" s="14"/>
      <c r="Z43" s="14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4"/>
      <c r="AN43" s="14"/>
      <c r="AO43" s="14"/>
      <c r="AP43" s="62">
        <f t="shared" si="0"/>
        <v>0</v>
      </c>
      <c r="AQ43" s="62">
        <f t="shared" si="1"/>
        <v>0</v>
      </c>
    </row>
    <row r="44" spans="1:43" ht="12" customHeight="1" x14ac:dyDescent="0.2">
      <c r="A44" s="54" t="s">
        <v>134</v>
      </c>
      <c r="B44" s="18"/>
      <c r="C44" s="13" t="s">
        <v>133</v>
      </c>
      <c r="D44" s="18" t="s">
        <v>134</v>
      </c>
      <c r="E44" s="13" t="s">
        <v>127</v>
      </c>
      <c r="F44" s="13" t="s">
        <v>135</v>
      </c>
      <c r="G44" s="18" t="s">
        <v>37</v>
      </c>
      <c r="H44" s="13" t="s">
        <v>1</v>
      </c>
      <c r="I44" s="13" t="s">
        <v>91</v>
      </c>
      <c r="J44" s="13" t="s">
        <v>29</v>
      </c>
      <c r="K44" s="13" t="s">
        <v>30</v>
      </c>
      <c r="L44" s="13" t="s">
        <v>30</v>
      </c>
      <c r="M44" s="13" t="s">
        <v>92</v>
      </c>
      <c r="N44" s="13" t="s">
        <v>32</v>
      </c>
      <c r="O44" s="13"/>
      <c r="P44" s="13" t="s">
        <v>48</v>
      </c>
      <c r="Q44" s="23">
        <v>200</v>
      </c>
      <c r="R44" s="23">
        <v>100</v>
      </c>
      <c r="S44" s="23">
        <v>76.680000000000007</v>
      </c>
      <c r="T44" s="16" t="s">
        <v>115</v>
      </c>
      <c r="U44" s="16" t="s">
        <v>116</v>
      </c>
      <c r="V44" s="13"/>
      <c r="W44" s="14"/>
      <c r="X44" s="14"/>
      <c r="Y44" s="14"/>
      <c r="Z44" s="14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4"/>
      <c r="AN44" s="14"/>
      <c r="AO44" s="14"/>
      <c r="AP44" s="62">
        <f t="shared" si="0"/>
        <v>0</v>
      </c>
      <c r="AQ44" s="62">
        <f t="shared" si="1"/>
        <v>0</v>
      </c>
    </row>
    <row r="45" spans="1:43" ht="12" customHeight="1" x14ac:dyDescent="0.2">
      <c r="A45" s="54" t="s">
        <v>136</v>
      </c>
      <c r="B45" s="18"/>
      <c r="C45" s="13" t="s">
        <v>133</v>
      </c>
      <c r="D45" s="18" t="s">
        <v>136</v>
      </c>
      <c r="E45" s="13" t="s">
        <v>130</v>
      </c>
      <c r="F45" s="13" t="s">
        <v>135</v>
      </c>
      <c r="G45" s="18" t="s">
        <v>37</v>
      </c>
      <c r="H45" s="13" t="s">
        <v>1</v>
      </c>
      <c r="I45" s="13" t="s">
        <v>91</v>
      </c>
      <c r="J45" s="13" t="s">
        <v>29</v>
      </c>
      <c r="K45" s="13" t="s">
        <v>30</v>
      </c>
      <c r="L45" s="13" t="s">
        <v>30</v>
      </c>
      <c r="M45" s="13" t="s">
        <v>92</v>
      </c>
      <c r="N45" s="13" t="s">
        <v>32</v>
      </c>
      <c r="O45" s="58"/>
      <c r="P45" s="13" t="s">
        <v>48</v>
      </c>
      <c r="Q45" s="23">
        <v>200</v>
      </c>
      <c r="R45" s="23">
        <v>100</v>
      </c>
      <c r="S45" s="23">
        <v>76.680000000000007</v>
      </c>
      <c r="T45" s="16" t="s">
        <v>115</v>
      </c>
      <c r="U45" s="16" t="s">
        <v>116</v>
      </c>
      <c r="V45" s="13"/>
      <c r="W45" s="14"/>
      <c r="X45" s="14"/>
      <c r="Y45" s="14"/>
      <c r="Z45" s="14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4"/>
      <c r="AN45" s="14"/>
      <c r="AO45" s="14"/>
      <c r="AP45" s="62">
        <f t="shared" si="0"/>
        <v>0</v>
      </c>
      <c r="AQ45" s="62">
        <f t="shared" si="1"/>
        <v>0</v>
      </c>
    </row>
    <row r="46" spans="1:43" ht="12" customHeight="1" x14ac:dyDescent="0.2">
      <c r="A46" s="54" t="s">
        <v>137</v>
      </c>
      <c r="B46" s="18"/>
      <c r="C46" s="13" t="s">
        <v>133</v>
      </c>
      <c r="D46" s="18" t="s">
        <v>137</v>
      </c>
      <c r="E46" s="13" t="s">
        <v>138</v>
      </c>
      <c r="F46" s="13" t="s">
        <v>135</v>
      </c>
      <c r="G46" s="18" t="s">
        <v>27</v>
      </c>
      <c r="H46" s="13" t="s">
        <v>1</v>
      </c>
      <c r="I46" s="13" t="s">
        <v>91</v>
      </c>
      <c r="J46" s="13" t="s">
        <v>29</v>
      </c>
      <c r="K46" s="13" t="s">
        <v>30</v>
      </c>
      <c r="L46" s="13" t="s">
        <v>30</v>
      </c>
      <c r="M46" s="13" t="s">
        <v>92</v>
      </c>
      <c r="N46" s="13" t="s">
        <v>32</v>
      </c>
      <c r="O46" s="13"/>
      <c r="P46" s="13" t="s">
        <v>33</v>
      </c>
      <c r="Q46" s="23">
        <v>200</v>
      </c>
      <c r="R46" s="23">
        <v>100</v>
      </c>
      <c r="S46" s="23">
        <v>76.680000000000007</v>
      </c>
      <c r="T46" s="13" t="s">
        <v>115</v>
      </c>
      <c r="U46" s="16" t="s">
        <v>116</v>
      </c>
      <c r="V46" s="13"/>
      <c r="W46" s="14"/>
      <c r="X46" s="14"/>
      <c r="Y46" s="14"/>
      <c r="Z46" s="14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4"/>
      <c r="AN46" s="14"/>
      <c r="AO46" s="14"/>
      <c r="AP46" s="62">
        <f t="shared" si="0"/>
        <v>0</v>
      </c>
      <c r="AQ46" s="62">
        <f t="shared" si="1"/>
        <v>0</v>
      </c>
    </row>
    <row r="47" spans="1:43" ht="12" customHeight="1" x14ac:dyDescent="0.2">
      <c r="A47" s="54" t="s">
        <v>140</v>
      </c>
      <c r="B47" s="18"/>
      <c r="C47" s="13" t="s">
        <v>139</v>
      </c>
      <c r="D47" s="18" t="s">
        <v>140</v>
      </c>
      <c r="E47" s="13" t="s">
        <v>141</v>
      </c>
      <c r="F47" s="13" t="s">
        <v>142</v>
      </c>
      <c r="G47" s="18" t="s">
        <v>143</v>
      </c>
      <c r="H47" s="13" t="s">
        <v>1</v>
      </c>
      <c r="I47" s="13" t="s">
        <v>65</v>
      </c>
      <c r="J47" s="13" t="s">
        <v>29</v>
      </c>
      <c r="K47" s="13" t="s">
        <v>144</v>
      </c>
      <c r="L47" s="13" t="s">
        <v>145</v>
      </c>
      <c r="M47" s="13" t="s">
        <v>31</v>
      </c>
      <c r="N47" s="13" t="s">
        <v>32</v>
      </c>
      <c r="O47" s="13"/>
      <c r="P47" s="13" t="s">
        <v>33</v>
      </c>
      <c r="Q47" s="23">
        <v>190</v>
      </c>
      <c r="R47" s="23">
        <v>95</v>
      </c>
      <c r="S47" s="23">
        <v>72.900000000000006</v>
      </c>
      <c r="T47" s="13" t="s">
        <v>34</v>
      </c>
      <c r="U47" s="13" t="s">
        <v>9</v>
      </c>
      <c r="V47" s="13"/>
      <c r="W47" s="14"/>
      <c r="X47" s="14"/>
      <c r="Y47" s="14"/>
      <c r="Z47" s="14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4"/>
      <c r="AN47" s="14"/>
      <c r="AO47" s="14"/>
      <c r="AP47" s="62">
        <f t="shared" si="0"/>
        <v>0</v>
      </c>
      <c r="AQ47" s="62">
        <f t="shared" si="1"/>
        <v>0</v>
      </c>
    </row>
    <row r="48" spans="1:43" ht="12" customHeight="1" x14ac:dyDescent="0.2">
      <c r="A48" s="54" t="s">
        <v>146</v>
      </c>
      <c r="B48" s="18"/>
      <c r="C48" s="13" t="s">
        <v>139</v>
      </c>
      <c r="D48" s="18" t="s">
        <v>146</v>
      </c>
      <c r="E48" s="13" t="s">
        <v>147</v>
      </c>
      <c r="F48" s="13" t="s">
        <v>142</v>
      </c>
      <c r="G48" s="18" t="s">
        <v>143</v>
      </c>
      <c r="H48" s="13" t="s">
        <v>1</v>
      </c>
      <c r="I48" s="13" t="s">
        <v>65</v>
      </c>
      <c r="J48" s="13" t="s">
        <v>38</v>
      </c>
      <c r="K48" s="13" t="s">
        <v>144</v>
      </c>
      <c r="L48" s="13" t="s">
        <v>145</v>
      </c>
      <c r="M48" s="13" t="s">
        <v>31</v>
      </c>
      <c r="N48" s="13" t="s">
        <v>32</v>
      </c>
      <c r="O48" s="13"/>
      <c r="P48" s="13" t="s">
        <v>33</v>
      </c>
      <c r="Q48" s="23">
        <v>190</v>
      </c>
      <c r="R48" s="23">
        <v>95</v>
      </c>
      <c r="S48" s="23">
        <v>72.900000000000006</v>
      </c>
      <c r="T48" s="13" t="s">
        <v>34</v>
      </c>
      <c r="U48" s="13" t="s">
        <v>9</v>
      </c>
      <c r="V48" s="13"/>
      <c r="W48" s="14"/>
      <c r="X48" s="14"/>
      <c r="Y48" s="14"/>
      <c r="Z48" s="14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4"/>
      <c r="AN48" s="14"/>
      <c r="AO48" s="14"/>
      <c r="AP48" s="62">
        <f t="shared" si="0"/>
        <v>0</v>
      </c>
      <c r="AQ48" s="62">
        <f t="shared" si="1"/>
        <v>0</v>
      </c>
    </row>
    <row r="49" spans="1:43" ht="12" customHeight="1" x14ac:dyDescent="0.2">
      <c r="A49" s="54" t="s">
        <v>149</v>
      </c>
      <c r="B49" s="18"/>
      <c r="C49" s="13" t="s">
        <v>148</v>
      </c>
      <c r="D49" s="18" t="s">
        <v>149</v>
      </c>
      <c r="E49" s="13" t="s">
        <v>150</v>
      </c>
      <c r="F49" s="13" t="s">
        <v>151</v>
      </c>
      <c r="G49" s="18" t="s">
        <v>64</v>
      </c>
      <c r="H49" s="13" t="s">
        <v>1</v>
      </c>
      <c r="I49" s="13" t="s">
        <v>65</v>
      </c>
      <c r="J49" s="13" t="s">
        <v>29</v>
      </c>
      <c r="K49" s="13" t="s">
        <v>144</v>
      </c>
      <c r="L49" s="13" t="s">
        <v>145</v>
      </c>
      <c r="M49" s="13" t="s">
        <v>31</v>
      </c>
      <c r="N49" s="13" t="s">
        <v>32</v>
      </c>
      <c r="O49" s="13"/>
      <c r="P49" s="13" t="s">
        <v>33</v>
      </c>
      <c r="Q49" s="16">
        <v>170</v>
      </c>
      <c r="R49" s="16">
        <v>85</v>
      </c>
      <c r="S49" s="23">
        <v>65.231999999999999</v>
      </c>
      <c r="T49" s="16" t="s">
        <v>115</v>
      </c>
      <c r="U49" s="13">
        <v>0</v>
      </c>
      <c r="V49" s="13"/>
      <c r="W49" s="14"/>
      <c r="X49" s="14"/>
      <c r="Y49" s="14"/>
      <c r="Z49" s="14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4"/>
      <c r="AN49" s="14"/>
      <c r="AO49" s="14"/>
      <c r="AP49" s="62">
        <f>SUM(W49:AO49)</f>
        <v>0</v>
      </c>
      <c r="AQ49" s="62">
        <f>AP49*S49</f>
        <v>0</v>
      </c>
    </row>
    <row r="50" spans="1:43" ht="12" customHeight="1" x14ac:dyDescent="0.2">
      <c r="A50" s="54" t="s">
        <v>152</v>
      </c>
      <c r="B50" s="18"/>
      <c r="C50" s="13" t="s">
        <v>148</v>
      </c>
      <c r="D50" s="18" t="s">
        <v>152</v>
      </c>
      <c r="E50" s="13" t="s">
        <v>153</v>
      </c>
      <c r="F50" s="13" t="s">
        <v>151</v>
      </c>
      <c r="G50" s="18" t="s">
        <v>64</v>
      </c>
      <c r="H50" s="13" t="s">
        <v>1</v>
      </c>
      <c r="I50" s="13" t="s">
        <v>65</v>
      </c>
      <c r="J50" s="13" t="s">
        <v>29</v>
      </c>
      <c r="K50" s="13" t="s">
        <v>144</v>
      </c>
      <c r="L50" s="13" t="s">
        <v>145</v>
      </c>
      <c r="M50" s="13" t="s">
        <v>31</v>
      </c>
      <c r="N50" s="13" t="s">
        <v>32</v>
      </c>
      <c r="O50" s="58"/>
      <c r="P50" s="13" t="s">
        <v>33</v>
      </c>
      <c r="Q50" s="16">
        <v>170</v>
      </c>
      <c r="R50" s="16">
        <v>85</v>
      </c>
      <c r="S50" s="23">
        <v>65.231999999999999</v>
      </c>
      <c r="T50" s="16" t="s">
        <v>115</v>
      </c>
      <c r="U50" s="13">
        <v>0</v>
      </c>
      <c r="V50" s="13"/>
      <c r="W50" s="14"/>
      <c r="X50" s="14"/>
      <c r="Y50" s="14"/>
      <c r="Z50" s="14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4"/>
      <c r="AN50" s="14"/>
      <c r="AO50" s="14"/>
      <c r="AP50" s="62">
        <f t="shared" ref="AP50" si="2">SUM(W50:AO50)</f>
        <v>0</v>
      </c>
      <c r="AQ50" s="62">
        <f t="shared" ref="AQ50" si="3">AP50*S50</f>
        <v>0</v>
      </c>
    </row>
    <row r="51" spans="1:43" ht="12" customHeight="1" x14ac:dyDescent="0.2">
      <c r="A51" s="54" t="s">
        <v>155</v>
      </c>
      <c r="B51" s="18"/>
      <c r="C51" s="13" t="s">
        <v>154</v>
      </c>
      <c r="D51" s="18" t="s">
        <v>155</v>
      </c>
      <c r="E51" s="13" t="s">
        <v>156</v>
      </c>
      <c r="F51" s="13" t="s">
        <v>157</v>
      </c>
      <c r="G51" s="18" t="s">
        <v>37</v>
      </c>
      <c r="H51" s="13" t="s">
        <v>1</v>
      </c>
      <c r="I51" s="13" t="s">
        <v>65</v>
      </c>
      <c r="J51" s="13" t="s">
        <v>29</v>
      </c>
      <c r="K51" s="13"/>
      <c r="L51" s="13"/>
      <c r="M51" s="13" t="s">
        <v>31</v>
      </c>
      <c r="N51" s="13" t="s">
        <v>32</v>
      </c>
      <c r="O51" s="13"/>
      <c r="P51" s="13" t="s">
        <v>48</v>
      </c>
      <c r="Q51" s="23">
        <v>170</v>
      </c>
      <c r="R51" s="23">
        <v>85</v>
      </c>
      <c r="S51" s="23">
        <v>65.231999999999999</v>
      </c>
      <c r="T51" s="16" t="s">
        <v>158</v>
      </c>
      <c r="U51" s="16" t="s">
        <v>9</v>
      </c>
      <c r="V51" s="13"/>
      <c r="W51" s="14"/>
      <c r="X51" s="14"/>
      <c r="Y51" s="14"/>
      <c r="Z51" s="14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4"/>
      <c r="AP51" s="62">
        <f t="shared" si="0"/>
        <v>0</v>
      </c>
      <c r="AQ51" s="62">
        <f t="shared" si="1"/>
        <v>0</v>
      </c>
    </row>
    <row r="52" spans="1:43" ht="12" customHeight="1" x14ac:dyDescent="0.2">
      <c r="A52" s="54" t="s">
        <v>159</v>
      </c>
      <c r="B52" s="18"/>
      <c r="C52" s="13" t="s">
        <v>154</v>
      </c>
      <c r="D52" s="18" t="s">
        <v>159</v>
      </c>
      <c r="E52" s="13" t="s">
        <v>160</v>
      </c>
      <c r="F52" s="13" t="s">
        <v>157</v>
      </c>
      <c r="G52" s="18" t="s">
        <v>37</v>
      </c>
      <c r="H52" s="13" t="s">
        <v>1</v>
      </c>
      <c r="I52" s="13" t="s">
        <v>65</v>
      </c>
      <c r="J52" s="13" t="s">
        <v>29</v>
      </c>
      <c r="K52" s="13"/>
      <c r="L52" s="13"/>
      <c r="M52" s="13" t="s">
        <v>31</v>
      </c>
      <c r="N52" s="13" t="s">
        <v>32</v>
      </c>
      <c r="O52" s="13"/>
      <c r="P52" s="13" t="s">
        <v>48</v>
      </c>
      <c r="Q52" s="23">
        <v>170</v>
      </c>
      <c r="R52" s="23">
        <v>85</v>
      </c>
      <c r="S52" s="23">
        <v>65.231999999999999</v>
      </c>
      <c r="T52" s="13" t="s">
        <v>158</v>
      </c>
      <c r="U52" s="13" t="s">
        <v>9</v>
      </c>
      <c r="V52" s="13"/>
      <c r="W52" s="14"/>
      <c r="X52" s="14"/>
      <c r="Y52" s="14"/>
      <c r="Z52" s="14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4"/>
      <c r="AP52" s="62">
        <f t="shared" si="0"/>
        <v>0</v>
      </c>
      <c r="AQ52" s="62">
        <f t="shared" si="1"/>
        <v>0</v>
      </c>
    </row>
    <row r="53" spans="1:43" ht="12" customHeight="1" x14ac:dyDescent="0.2">
      <c r="A53" s="54" t="s">
        <v>161</v>
      </c>
      <c r="B53" s="18"/>
      <c r="C53" s="13" t="s">
        <v>154</v>
      </c>
      <c r="D53" s="18" t="s">
        <v>161</v>
      </c>
      <c r="E53" s="13" t="s">
        <v>162</v>
      </c>
      <c r="F53" s="13" t="s">
        <v>157</v>
      </c>
      <c r="G53" s="18" t="s">
        <v>27</v>
      </c>
      <c r="H53" s="13" t="s">
        <v>1</v>
      </c>
      <c r="I53" s="13" t="s">
        <v>65</v>
      </c>
      <c r="J53" s="13" t="s">
        <v>29</v>
      </c>
      <c r="K53" s="13"/>
      <c r="L53" s="13"/>
      <c r="M53" s="13" t="s">
        <v>31</v>
      </c>
      <c r="N53" s="13" t="s">
        <v>32</v>
      </c>
      <c r="O53" s="13"/>
      <c r="P53" s="13" t="s">
        <v>33</v>
      </c>
      <c r="Q53" s="23">
        <v>170</v>
      </c>
      <c r="R53" s="23">
        <v>85</v>
      </c>
      <c r="S53" s="23">
        <v>65.231999999999999</v>
      </c>
      <c r="T53" s="13" t="s">
        <v>158</v>
      </c>
      <c r="U53" s="13" t="s">
        <v>9</v>
      </c>
      <c r="V53" s="13"/>
      <c r="W53" s="14"/>
      <c r="X53" s="14"/>
      <c r="Y53" s="14"/>
      <c r="Z53" s="14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4"/>
      <c r="AP53" s="62">
        <f t="shared" si="0"/>
        <v>0</v>
      </c>
      <c r="AQ53" s="62">
        <f t="shared" si="1"/>
        <v>0</v>
      </c>
    </row>
    <row r="54" spans="1:43" ht="12" customHeight="1" x14ac:dyDescent="0.2">
      <c r="A54" s="54" t="s">
        <v>164</v>
      </c>
      <c r="B54" s="18"/>
      <c r="C54" s="13" t="s">
        <v>163</v>
      </c>
      <c r="D54" s="18" t="s">
        <v>164</v>
      </c>
      <c r="E54" s="13" t="s">
        <v>165</v>
      </c>
      <c r="F54" s="13" t="s">
        <v>166</v>
      </c>
      <c r="G54" s="18" t="s">
        <v>143</v>
      </c>
      <c r="H54" s="13" t="s">
        <v>1</v>
      </c>
      <c r="I54" s="13" t="s">
        <v>65</v>
      </c>
      <c r="J54" s="13" t="s">
        <v>29</v>
      </c>
      <c r="K54" s="13" t="s">
        <v>144</v>
      </c>
      <c r="L54" s="13" t="s">
        <v>145</v>
      </c>
      <c r="M54" s="13" t="s">
        <v>31</v>
      </c>
      <c r="N54" s="13" t="s">
        <v>32</v>
      </c>
      <c r="O54" s="13"/>
      <c r="P54" s="13" t="s">
        <v>48</v>
      </c>
      <c r="Q54" s="23">
        <v>170</v>
      </c>
      <c r="R54" s="23">
        <v>85</v>
      </c>
      <c r="S54" s="23">
        <v>65.231999999999999</v>
      </c>
      <c r="T54" s="13" t="s">
        <v>34</v>
      </c>
      <c r="U54" s="13" t="s">
        <v>9</v>
      </c>
      <c r="V54" s="13"/>
      <c r="W54" s="14"/>
      <c r="X54" s="14"/>
      <c r="Y54" s="14"/>
      <c r="Z54" s="14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4"/>
      <c r="AN54" s="14"/>
      <c r="AO54" s="14"/>
      <c r="AP54" s="62">
        <f t="shared" si="0"/>
        <v>0</v>
      </c>
      <c r="AQ54" s="62">
        <f t="shared" si="1"/>
        <v>0</v>
      </c>
    </row>
    <row r="55" spans="1:43" ht="12" customHeight="1" x14ac:dyDescent="0.2">
      <c r="A55" s="54" t="s">
        <v>167</v>
      </c>
      <c r="B55" s="18"/>
      <c r="C55" s="13" t="s">
        <v>163</v>
      </c>
      <c r="D55" s="18" t="s">
        <v>167</v>
      </c>
      <c r="E55" s="13" t="s">
        <v>168</v>
      </c>
      <c r="F55" s="13" t="s">
        <v>166</v>
      </c>
      <c r="G55" s="18" t="s">
        <v>143</v>
      </c>
      <c r="H55" s="13" t="s">
        <v>1</v>
      </c>
      <c r="I55" s="13" t="s">
        <v>65</v>
      </c>
      <c r="J55" s="13" t="s">
        <v>29</v>
      </c>
      <c r="K55" s="13" t="s">
        <v>144</v>
      </c>
      <c r="L55" s="13" t="s">
        <v>145</v>
      </c>
      <c r="M55" s="13" t="s">
        <v>31</v>
      </c>
      <c r="N55" s="13" t="s">
        <v>32</v>
      </c>
      <c r="O55" s="13"/>
      <c r="P55" s="13" t="s">
        <v>33</v>
      </c>
      <c r="Q55" s="23">
        <v>170</v>
      </c>
      <c r="R55" s="23">
        <v>85</v>
      </c>
      <c r="S55" s="23">
        <v>65.231999999999999</v>
      </c>
      <c r="T55" s="13" t="s">
        <v>34</v>
      </c>
      <c r="U55" s="13" t="s">
        <v>9</v>
      </c>
      <c r="V55" s="13"/>
      <c r="W55" s="14"/>
      <c r="X55" s="14"/>
      <c r="Y55" s="14"/>
      <c r="Z55" s="14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4"/>
      <c r="AN55" s="14"/>
      <c r="AO55" s="14"/>
      <c r="AP55" s="62">
        <f t="shared" si="0"/>
        <v>0</v>
      </c>
      <c r="AQ55" s="62">
        <f t="shared" si="1"/>
        <v>0</v>
      </c>
    </row>
    <row r="56" spans="1:43" ht="12" customHeight="1" x14ac:dyDescent="0.2">
      <c r="A56" s="54" t="s">
        <v>170</v>
      </c>
      <c r="B56" s="18"/>
      <c r="C56" s="13" t="s">
        <v>169</v>
      </c>
      <c r="D56" s="18" t="s">
        <v>170</v>
      </c>
      <c r="E56" s="13" t="s">
        <v>171</v>
      </c>
      <c r="F56" s="13" t="s">
        <v>172</v>
      </c>
      <c r="G56" s="18" t="s">
        <v>79</v>
      </c>
      <c r="H56" s="13" t="s">
        <v>1</v>
      </c>
      <c r="I56" s="13" t="s">
        <v>65</v>
      </c>
      <c r="J56" s="13" t="s">
        <v>29</v>
      </c>
      <c r="K56" s="13"/>
      <c r="L56" s="13"/>
      <c r="M56" s="13" t="s">
        <v>31</v>
      </c>
      <c r="N56" s="13" t="s">
        <v>32</v>
      </c>
      <c r="O56" s="13"/>
      <c r="P56" s="13" t="s">
        <v>48</v>
      </c>
      <c r="Q56" s="23">
        <v>180</v>
      </c>
      <c r="R56" s="23">
        <v>90</v>
      </c>
      <c r="S56" s="23">
        <v>69.012</v>
      </c>
      <c r="T56" s="13" t="s">
        <v>34</v>
      </c>
      <c r="U56" s="13" t="s">
        <v>9</v>
      </c>
      <c r="V56" s="13"/>
      <c r="W56" s="14"/>
      <c r="X56" s="14"/>
      <c r="Y56" s="14"/>
      <c r="Z56" s="14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4"/>
      <c r="AN56" s="14"/>
      <c r="AO56" s="14"/>
      <c r="AP56" s="62">
        <f t="shared" si="0"/>
        <v>0</v>
      </c>
      <c r="AQ56" s="62">
        <f t="shared" si="1"/>
        <v>0</v>
      </c>
    </row>
    <row r="57" spans="1:43" ht="12" customHeight="1" x14ac:dyDescent="0.2">
      <c r="A57" s="54" t="s">
        <v>173</v>
      </c>
      <c r="B57" s="18"/>
      <c r="C57" s="13" t="s">
        <v>169</v>
      </c>
      <c r="D57" s="18" t="s">
        <v>173</v>
      </c>
      <c r="E57" s="13" t="s">
        <v>174</v>
      </c>
      <c r="F57" s="13" t="s">
        <v>172</v>
      </c>
      <c r="G57" s="18" t="s">
        <v>79</v>
      </c>
      <c r="H57" s="13" t="s">
        <v>1</v>
      </c>
      <c r="I57" s="13" t="s">
        <v>65</v>
      </c>
      <c r="J57" s="13" t="s">
        <v>29</v>
      </c>
      <c r="K57" s="13"/>
      <c r="L57" s="13"/>
      <c r="M57" s="13" t="s">
        <v>31</v>
      </c>
      <c r="N57" s="13" t="s">
        <v>32</v>
      </c>
      <c r="O57" s="13"/>
      <c r="P57" s="13" t="s">
        <v>48</v>
      </c>
      <c r="Q57" s="23">
        <v>180</v>
      </c>
      <c r="R57" s="23">
        <v>90</v>
      </c>
      <c r="S57" s="23">
        <v>69.012</v>
      </c>
      <c r="T57" s="13" t="s">
        <v>34</v>
      </c>
      <c r="U57" s="13" t="s">
        <v>9</v>
      </c>
      <c r="V57" s="13"/>
      <c r="W57" s="14"/>
      <c r="X57" s="14"/>
      <c r="Y57" s="14"/>
      <c r="Z57" s="14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4"/>
      <c r="AN57" s="14"/>
      <c r="AO57" s="14"/>
      <c r="AP57" s="62">
        <f t="shared" si="0"/>
        <v>0</v>
      </c>
      <c r="AQ57" s="62">
        <f t="shared" si="1"/>
        <v>0</v>
      </c>
    </row>
    <row r="58" spans="1:43" ht="12" customHeight="1" x14ac:dyDescent="0.2">
      <c r="A58" s="54" t="s">
        <v>176</v>
      </c>
      <c r="B58" s="18"/>
      <c r="C58" s="13" t="s">
        <v>175</v>
      </c>
      <c r="D58" s="18" t="s">
        <v>176</v>
      </c>
      <c r="E58" s="13" t="s">
        <v>177</v>
      </c>
      <c r="F58" s="13" t="s">
        <v>178</v>
      </c>
      <c r="G58" s="18" t="s">
        <v>27</v>
      </c>
      <c r="H58" s="13" t="s">
        <v>1</v>
      </c>
      <c r="I58" s="13" t="s">
        <v>65</v>
      </c>
      <c r="J58" s="13" t="s">
        <v>29</v>
      </c>
      <c r="K58" s="13" t="s">
        <v>30</v>
      </c>
      <c r="L58" s="13" t="s">
        <v>30</v>
      </c>
      <c r="M58" s="13" t="s">
        <v>31</v>
      </c>
      <c r="N58" s="13" t="s">
        <v>66</v>
      </c>
      <c r="O58" s="13" t="s">
        <v>179</v>
      </c>
      <c r="P58" s="13" t="s">
        <v>33</v>
      </c>
      <c r="Q58" s="23">
        <v>190</v>
      </c>
      <c r="R58" s="23">
        <v>95</v>
      </c>
      <c r="S58" s="23">
        <v>72.900000000000006</v>
      </c>
      <c r="T58" s="13" t="s">
        <v>34</v>
      </c>
      <c r="U58" s="13" t="s">
        <v>9</v>
      </c>
      <c r="V58" s="13"/>
      <c r="W58" s="14"/>
      <c r="X58" s="14"/>
      <c r="Y58" s="14"/>
      <c r="Z58" s="14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4"/>
      <c r="AN58" s="14"/>
      <c r="AO58" s="14"/>
      <c r="AP58" s="62">
        <f t="shared" si="0"/>
        <v>0</v>
      </c>
      <c r="AQ58" s="62">
        <f t="shared" si="1"/>
        <v>0</v>
      </c>
    </row>
    <row r="59" spans="1:43" ht="12" customHeight="1" x14ac:dyDescent="0.2">
      <c r="A59" s="54" t="s">
        <v>180</v>
      </c>
      <c r="B59" s="18"/>
      <c r="C59" s="13" t="s">
        <v>175</v>
      </c>
      <c r="D59" s="18" t="s">
        <v>180</v>
      </c>
      <c r="E59" s="13" t="s">
        <v>181</v>
      </c>
      <c r="F59" s="13" t="s">
        <v>178</v>
      </c>
      <c r="G59" s="18" t="s">
        <v>37</v>
      </c>
      <c r="H59" s="13" t="s">
        <v>1</v>
      </c>
      <c r="I59" s="13" t="s">
        <v>65</v>
      </c>
      <c r="J59" s="13" t="s">
        <v>29</v>
      </c>
      <c r="K59" s="13" t="s">
        <v>30</v>
      </c>
      <c r="L59" s="13" t="s">
        <v>30</v>
      </c>
      <c r="M59" s="13" t="s">
        <v>31</v>
      </c>
      <c r="N59" s="13" t="s">
        <v>66</v>
      </c>
      <c r="O59" s="13" t="s">
        <v>182</v>
      </c>
      <c r="P59" s="13" t="s">
        <v>33</v>
      </c>
      <c r="Q59" s="23">
        <v>190</v>
      </c>
      <c r="R59" s="23">
        <v>95</v>
      </c>
      <c r="S59" s="23">
        <v>72.900000000000006</v>
      </c>
      <c r="T59" s="13" t="s">
        <v>34</v>
      </c>
      <c r="U59" s="13" t="s">
        <v>9</v>
      </c>
      <c r="V59" s="13"/>
      <c r="W59" s="14"/>
      <c r="X59" s="14"/>
      <c r="Y59" s="14"/>
      <c r="Z59" s="14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4"/>
      <c r="AN59" s="14"/>
      <c r="AO59" s="14"/>
      <c r="AP59" s="62">
        <f t="shared" si="0"/>
        <v>0</v>
      </c>
      <c r="AQ59" s="62">
        <f t="shared" si="1"/>
        <v>0</v>
      </c>
    </row>
    <row r="60" spans="1:43" ht="12" customHeight="1" x14ac:dyDescent="0.2">
      <c r="A60" s="54" t="s">
        <v>183</v>
      </c>
      <c r="B60" s="18"/>
      <c r="C60" s="13" t="s">
        <v>175</v>
      </c>
      <c r="D60" s="18" t="s">
        <v>183</v>
      </c>
      <c r="E60" s="13" t="s">
        <v>184</v>
      </c>
      <c r="F60" s="13" t="s">
        <v>178</v>
      </c>
      <c r="G60" s="18" t="s">
        <v>27</v>
      </c>
      <c r="H60" s="13" t="s">
        <v>1</v>
      </c>
      <c r="I60" s="13" t="s">
        <v>65</v>
      </c>
      <c r="J60" s="13" t="s">
        <v>29</v>
      </c>
      <c r="K60" s="13" t="s">
        <v>30</v>
      </c>
      <c r="L60" s="13" t="s">
        <v>30</v>
      </c>
      <c r="M60" s="13" t="s">
        <v>31</v>
      </c>
      <c r="N60" s="13" t="s">
        <v>66</v>
      </c>
      <c r="O60" s="13" t="s">
        <v>179</v>
      </c>
      <c r="P60" s="13" t="s">
        <v>33</v>
      </c>
      <c r="Q60" s="23">
        <v>190</v>
      </c>
      <c r="R60" s="23">
        <v>95</v>
      </c>
      <c r="S60" s="23">
        <v>72.900000000000006</v>
      </c>
      <c r="T60" s="13" t="s">
        <v>34</v>
      </c>
      <c r="U60" s="13" t="s">
        <v>9</v>
      </c>
      <c r="V60" s="13"/>
      <c r="W60" s="14"/>
      <c r="X60" s="14"/>
      <c r="Y60" s="14"/>
      <c r="Z60" s="14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4"/>
      <c r="AN60" s="14"/>
      <c r="AO60" s="14"/>
      <c r="AP60" s="62">
        <f t="shared" si="0"/>
        <v>0</v>
      </c>
      <c r="AQ60" s="62">
        <f t="shared" si="1"/>
        <v>0</v>
      </c>
    </row>
    <row r="61" spans="1:43" ht="12" customHeight="1" x14ac:dyDescent="0.2">
      <c r="A61" s="54" t="s">
        <v>185</v>
      </c>
      <c r="B61" s="18"/>
      <c r="C61" s="13" t="s">
        <v>175</v>
      </c>
      <c r="D61" s="18" t="s">
        <v>185</v>
      </c>
      <c r="E61" s="13" t="s">
        <v>186</v>
      </c>
      <c r="F61" s="13" t="s">
        <v>178</v>
      </c>
      <c r="G61" s="18" t="s">
        <v>27</v>
      </c>
      <c r="H61" s="13" t="s">
        <v>1</v>
      </c>
      <c r="I61" s="13" t="s">
        <v>65</v>
      </c>
      <c r="J61" s="13" t="s">
        <v>29</v>
      </c>
      <c r="K61" s="13" t="s">
        <v>30</v>
      </c>
      <c r="L61" s="13" t="s">
        <v>30</v>
      </c>
      <c r="M61" s="13" t="s">
        <v>31</v>
      </c>
      <c r="N61" s="13" t="s">
        <v>66</v>
      </c>
      <c r="O61" s="13" t="s">
        <v>179</v>
      </c>
      <c r="P61" s="13" t="s">
        <v>33</v>
      </c>
      <c r="Q61" s="23">
        <v>190</v>
      </c>
      <c r="R61" s="23">
        <v>95</v>
      </c>
      <c r="S61" s="23">
        <v>72.900000000000006</v>
      </c>
      <c r="T61" s="13" t="s">
        <v>34</v>
      </c>
      <c r="U61" s="13" t="s">
        <v>9</v>
      </c>
      <c r="V61" s="13"/>
      <c r="W61" s="14"/>
      <c r="X61" s="14"/>
      <c r="Y61" s="14"/>
      <c r="Z61" s="14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4"/>
      <c r="AN61" s="14"/>
      <c r="AO61" s="14"/>
      <c r="AP61" s="62">
        <f t="shared" si="0"/>
        <v>0</v>
      </c>
      <c r="AQ61" s="62">
        <f t="shared" si="1"/>
        <v>0</v>
      </c>
    </row>
    <row r="62" spans="1:43" ht="12" customHeight="1" x14ac:dyDescent="0.2">
      <c r="A62" s="54" t="s">
        <v>188</v>
      </c>
      <c r="B62" s="18"/>
      <c r="C62" s="13" t="s">
        <v>187</v>
      </c>
      <c r="D62" s="18" t="s">
        <v>188</v>
      </c>
      <c r="E62" s="13" t="s">
        <v>189</v>
      </c>
      <c r="F62" s="13" t="s">
        <v>190</v>
      </c>
      <c r="G62" s="18" t="s">
        <v>37</v>
      </c>
      <c r="H62" s="13" t="s">
        <v>1</v>
      </c>
      <c r="I62" s="13" t="s">
        <v>65</v>
      </c>
      <c r="J62" s="13" t="s">
        <v>29</v>
      </c>
      <c r="K62" s="13"/>
      <c r="L62" s="13"/>
      <c r="M62" s="13" t="s">
        <v>31</v>
      </c>
      <c r="N62" s="13" t="s">
        <v>32</v>
      </c>
      <c r="O62" s="13"/>
      <c r="P62" s="13" t="s">
        <v>48</v>
      </c>
      <c r="Q62" s="23">
        <v>255</v>
      </c>
      <c r="R62" s="23">
        <v>127.5</v>
      </c>
      <c r="S62" s="23">
        <v>97.740000000000009</v>
      </c>
      <c r="T62" s="13" t="s">
        <v>34</v>
      </c>
      <c r="U62" s="13" t="s">
        <v>9</v>
      </c>
      <c r="V62" s="13"/>
      <c r="W62" s="14"/>
      <c r="X62" s="14"/>
      <c r="Y62" s="14"/>
      <c r="Z62" s="14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4"/>
      <c r="AN62" s="14"/>
      <c r="AO62" s="14"/>
      <c r="AP62" s="62">
        <f t="shared" si="0"/>
        <v>0</v>
      </c>
      <c r="AQ62" s="62">
        <f t="shared" si="1"/>
        <v>0</v>
      </c>
    </row>
    <row r="63" spans="1:43" ht="12" customHeight="1" x14ac:dyDescent="0.2">
      <c r="A63" s="54" t="s">
        <v>191</v>
      </c>
      <c r="B63" s="18"/>
      <c r="C63" s="13" t="s">
        <v>187</v>
      </c>
      <c r="D63" s="18" t="s">
        <v>191</v>
      </c>
      <c r="E63" s="13" t="s">
        <v>192</v>
      </c>
      <c r="F63" s="13" t="s">
        <v>190</v>
      </c>
      <c r="G63" s="18" t="s">
        <v>37</v>
      </c>
      <c r="H63" s="13" t="s">
        <v>1</v>
      </c>
      <c r="I63" s="13" t="s">
        <v>65</v>
      </c>
      <c r="J63" s="13" t="s">
        <v>29</v>
      </c>
      <c r="K63" s="13"/>
      <c r="L63" s="13"/>
      <c r="M63" s="13" t="s">
        <v>31</v>
      </c>
      <c r="N63" s="13" t="s">
        <v>32</v>
      </c>
      <c r="O63" s="13"/>
      <c r="P63" s="13" t="s">
        <v>48</v>
      </c>
      <c r="Q63" s="23">
        <v>255</v>
      </c>
      <c r="R63" s="23">
        <v>127.5</v>
      </c>
      <c r="S63" s="23">
        <v>97.740000000000009</v>
      </c>
      <c r="T63" s="13" t="s">
        <v>34</v>
      </c>
      <c r="U63" s="13" t="s">
        <v>9</v>
      </c>
      <c r="V63" s="13"/>
      <c r="W63" s="14"/>
      <c r="X63" s="14"/>
      <c r="Y63" s="14"/>
      <c r="Z63" s="14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4"/>
      <c r="AN63" s="14"/>
      <c r="AO63" s="14"/>
      <c r="AP63" s="62">
        <f t="shared" si="0"/>
        <v>0</v>
      </c>
      <c r="AQ63" s="62">
        <f t="shared" si="1"/>
        <v>0</v>
      </c>
    </row>
    <row r="64" spans="1:43" ht="12" customHeight="1" x14ac:dyDescent="0.2">
      <c r="A64" s="54" t="s">
        <v>193</v>
      </c>
      <c r="B64" s="18"/>
      <c r="C64" s="13" t="s">
        <v>187</v>
      </c>
      <c r="D64" s="18" t="s">
        <v>193</v>
      </c>
      <c r="E64" s="13" t="s">
        <v>194</v>
      </c>
      <c r="F64" s="13" t="s">
        <v>190</v>
      </c>
      <c r="G64" s="18" t="s">
        <v>37</v>
      </c>
      <c r="H64" s="13" t="s">
        <v>1</v>
      </c>
      <c r="I64" s="13" t="s">
        <v>65</v>
      </c>
      <c r="J64" s="13" t="s">
        <v>29</v>
      </c>
      <c r="K64" s="13"/>
      <c r="L64" s="13"/>
      <c r="M64" s="13" t="s">
        <v>31</v>
      </c>
      <c r="N64" s="13" t="s">
        <v>32</v>
      </c>
      <c r="O64" s="13"/>
      <c r="P64" s="13" t="s">
        <v>48</v>
      </c>
      <c r="Q64" s="23">
        <v>255</v>
      </c>
      <c r="R64" s="23">
        <v>127.5</v>
      </c>
      <c r="S64" s="23">
        <v>97.740000000000009</v>
      </c>
      <c r="T64" s="13" t="s">
        <v>34</v>
      </c>
      <c r="U64" s="13" t="s">
        <v>9</v>
      </c>
      <c r="V64" s="13"/>
      <c r="W64" s="14"/>
      <c r="X64" s="14"/>
      <c r="Y64" s="14"/>
      <c r="Z64" s="14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4"/>
      <c r="AN64" s="14"/>
      <c r="AO64" s="14"/>
      <c r="AP64" s="62">
        <f t="shared" si="0"/>
        <v>0</v>
      </c>
      <c r="AQ64" s="62">
        <f t="shared" si="1"/>
        <v>0</v>
      </c>
    </row>
    <row r="65" spans="1:43" ht="12" customHeight="1" x14ac:dyDescent="0.2">
      <c r="A65" s="54" t="s">
        <v>195</v>
      </c>
      <c r="B65" s="18"/>
      <c r="C65" s="13" t="s">
        <v>187</v>
      </c>
      <c r="D65" s="18" t="s">
        <v>195</v>
      </c>
      <c r="E65" s="13" t="s">
        <v>196</v>
      </c>
      <c r="F65" s="13" t="s">
        <v>190</v>
      </c>
      <c r="G65" s="18" t="s">
        <v>37</v>
      </c>
      <c r="H65" s="13" t="s">
        <v>1</v>
      </c>
      <c r="I65" s="13" t="s">
        <v>65</v>
      </c>
      <c r="J65" s="13" t="s">
        <v>29</v>
      </c>
      <c r="K65" s="13"/>
      <c r="L65" s="13"/>
      <c r="M65" s="13" t="s">
        <v>31</v>
      </c>
      <c r="N65" s="13" t="s">
        <v>32</v>
      </c>
      <c r="O65" s="13"/>
      <c r="P65" s="13" t="s">
        <v>48</v>
      </c>
      <c r="Q65" s="23">
        <v>255</v>
      </c>
      <c r="R65" s="23">
        <v>127.5</v>
      </c>
      <c r="S65" s="23">
        <v>97.740000000000009</v>
      </c>
      <c r="T65" s="13" t="s">
        <v>34</v>
      </c>
      <c r="U65" s="13" t="s">
        <v>9</v>
      </c>
      <c r="V65" s="13"/>
      <c r="W65" s="14"/>
      <c r="X65" s="14"/>
      <c r="Y65" s="14"/>
      <c r="Z65" s="14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4"/>
      <c r="AN65" s="14"/>
      <c r="AO65" s="14"/>
      <c r="AP65" s="62">
        <f t="shared" si="0"/>
        <v>0</v>
      </c>
      <c r="AQ65" s="62">
        <f t="shared" si="1"/>
        <v>0</v>
      </c>
    </row>
    <row r="66" spans="1:43" ht="12" customHeight="1" x14ac:dyDescent="0.2">
      <c r="A66" s="54" t="s">
        <v>197</v>
      </c>
      <c r="B66" s="18"/>
      <c r="C66" s="13" t="s">
        <v>187</v>
      </c>
      <c r="D66" s="18" t="s">
        <v>197</v>
      </c>
      <c r="E66" s="13" t="s">
        <v>58</v>
      </c>
      <c r="F66" s="13" t="s">
        <v>190</v>
      </c>
      <c r="G66" s="18" t="s">
        <v>27</v>
      </c>
      <c r="H66" s="13" t="s">
        <v>1</v>
      </c>
      <c r="I66" s="13" t="s">
        <v>65</v>
      </c>
      <c r="J66" s="13" t="s">
        <v>29</v>
      </c>
      <c r="K66" s="13"/>
      <c r="L66" s="13"/>
      <c r="M66" s="13" t="s">
        <v>31</v>
      </c>
      <c r="N66" s="13" t="s">
        <v>32</v>
      </c>
      <c r="O66" s="13"/>
      <c r="P66" s="13" t="s">
        <v>33</v>
      </c>
      <c r="Q66" s="23">
        <v>255</v>
      </c>
      <c r="R66" s="23">
        <v>127.5</v>
      </c>
      <c r="S66" s="23">
        <v>97.740000000000009</v>
      </c>
      <c r="T66" s="13" t="s">
        <v>34</v>
      </c>
      <c r="U66" s="13" t="s">
        <v>9</v>
      </c>
      <c r="V66" s="13"/>
      <c r="W66" s="14"/>
      <c r="X66" s="14"/>
      <c r="Y66" s="14"/>
      <c r="Z66" s="14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4"/>
      <c r="AN66" s="14"/>
      <c r="AO66" s="14"/>
      <c r="AP66" s="62">
        <f t="shared" si="0"/>
        <v>0</v>
      </c>
      <c r="AQ66" s="62">
        <f t="shared" si="1"/>
        <v>0</v>
      </c>
    </row>
    <row r="67" spans="1:43" ht="12" customHeight="1" x14ac:dyDescent="0.2">
      <c r="A67" s="54" t="s">
        <v>198</v>
      </c>
      <c r="B67" s="18"/>
      <c r="C67" s="13" t="s">
        <v>187</v>
      </c>
      <c r="D67" s="18" t="s">
        <v>198</v>
      </c>
      <c r="E67" s="13" t="s">
        <v>199</v>
      </c>
      <c r="F67" s="13" t="s">
        <v>190</v>
      </c>
      <c r="G67" s="18" t="s">
        <v>97</v>
      </c>
      <c r="H67" s="13" t="s">
        <v>1</v>
      </c>
      <c r="I67" s="13" t="s">
        <v>65</v>
      </c>
      <c r="J67" s="13" t="s">
        <v>29</v>
      </c>
      <c r="K67" s="13"/>
      <c r="L67" s="13"/>
      <c r="M67" s="13" t="s">
        <v>31</v>
      </c>
      <c r="N67" s="13" t="s">
        <v>32</v>
      </c>
      <c r="O67" s="13"/>
      <c r="P67" s="13" t="s">
        <v>33</v>
      </c>
      <c r="Q67" s="23">
        <v>255</v>
      </c>
      <c r="R67" s="23">
        <v>127.5</v>
      </c>
      <c r="S67" s="23">
        <v>97.740000000000009</v>
      </c>
      <c r="T67" s="13" t="s">
        <v>34</v>
      </c>
      <c r="U67" s="13" t="s">
        <v>9</v>
      </c>
      <c r="V67" s="13"/>
      <c r="W67" s="14"/>
      <c r="X67" s="14"/>
      <c r="Y67" s="14"/>
      <c r="Z67" s="14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4"/>
      <c r="AN67" s="14"/>
      <c r="AO67" s="14"/>
      <c r="AP67" s="62">
        <f t="shared" si="0"/>
        <v>0</v>
      </c>
      <c r="AQ67" s="62">
        <f t="shared" si="1"/>
        <v>0</v>
      </c>
    </row>
    <row r="68" spans="1:43" ht="12" customHeight="1" x14ac:dyDescent="0.2">
      <c r="A68" s="54" t="s">
        <v>200</v>
      </c>
      <c r="B68" s="18"/>
      <c r="C68" s="13" t="s">
        <v>187</v>
      </c>
      <c r="D68" s="18" t="s">
        <v>200</v>
      </c>
      <c r="E68" s="13" t="s">
        <v>47</v>
      </c>
      <c r="F68" s="13" t="s">
        <v>190</v>
      </c>
      <c r="G68" s="18" t="s">
        <v>37</v>
      </c>
      <c r="H68" s="13" t="s">
        <v>1</v>
      </c>
      <c r="I68" s="13" t="s">
        <v>65</v>
      </c>
      <c r="J68" s="13" t="s">
        <v>29</v>
      </c>
      <c r="K68" s="13"/>
      <c r="L68" s="13"/>
      <c r="M68" s="13" t="s">
        <v>31</v>
      </c>
      <c r="N68" s="13" t="s">
        <v>32</v>
      </c>
      <c r="O68" s="13"/>
      <c r="P68" s="13" t="s">
        <v>48</v>
      </c>
      <c r="Q68" s="23">
        <v>255</v>
      </c>
      <c r="R68" s="23">
        <v>127.5</v>
      </c>
      <c r="S68" s="23">
        <v>97.740000000000009</v>
      </c>
      <c r="T68" s="13" t="s">
        <v>34</v>
      </c>
      <c r="U68" s="13" t="s">
        <v>9</v>
      </c>
      <c r="V68" s="13"/>
      <c r="W68" s="14"/>
      <c r="X68" s="14"/>
      <c r="Y68" s="14"/>
      <c r="Z68" s="14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4"/>
      <c r="AN68" s="14"/>
      <c r="AO68" s="14"/>
      <c r="AP68" s="62">
        <f t="shared" si="0"/>
        <v>0</v>
      </c>
      <c r="AQ68" s="62">
        <f t="shared" si="1"/>
        <v>0</v>
      </c>
    </row>
    <row r="69" spans="1:43" ht="12" customHeight="1" x14ac:dyDescent="0.2">
      <c r="A69" s="54" t="s">
        <v>202</v>
      </c>
      <c r="B69" s="18"/>
      <c r="C69" s="13" t="s">
        <v>201</v>
      </c>
      <c r="D69" s="18" t="s">
        <v>202</v>
      </c>
      <c r="E69" s="13" t="s">
        <v>203</v>
      </c>
      <c r="F69" s="13" t="s">
        <v>204</v>
      </c>
      <c r="G69" s="18" t="s">
        <v>37</v>
      </c>
      <c r="H69" s="13" t="s">
        <v>1</v>
      </c>
      <c r="I69" s="13" t="s">
        <v>65</v>
      </c>
      <c r="J69" s="13" t="s">
        <v>29</v>
      </c>
      <c r="K69" s="13" t="s">
        <v>144</v>
      </c>
      <c r="L69" s="13" t="s">
        <v>145</v>
      </c>
      <c r="M69" s="13" t="s">
        <v>31</v>
      </c>
      <c r="N69" s="13" t="s">
        <v>32</v>
      </c>
      <c r="O69" s="13"/>
      <c r="P69" s="13" t="s">
        <v>48</v>
      </c>
      <c r="Q69" s="23">
        <v>200</v>
      </c>
      <c r="R69" s="23">
        <v>100</v>
      </c>
      <c r="S69" s="23">
        <v>76.680000000000007</v>
      </c>
      <c r="T69" s="13" t="s">
        <v>34</v>
      </c>
      <c r="U69" s="13" t="s">
        <v>9</v>
      </c>
      <c r="V69" s="13"/>
      <c r="W69" s="14"/>
      <c r="X69" s="14"/>
      <c r="Y69" s="14"/>
      <c r="Z69" s="14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4"/>
      <c r="AN69" s="14"/>
      <c r="AO69" s="14"/>
      <c r="AP69" s="62">
        <f t="shared" si="0"/>
        <v>0</v>
      </c>
      <c r="AQ69" s="62">
        <f t="shared" si="1"/>
        <v>0</v>
      </c>
    </row>
    <row r="70" spans="1:43" ht="12" customHeight="1" x14ac:dyDescent="0.2">
      <c r="A70" s="54" t="s">
        <v>205</v>
      </c>
      <c r="B70" s="18"/>
      <c r="C70" s="13" t="s">
        <v>201</v>
      </c>
      <c r="D70" s="18" t="s">
        <v>205</v>
      </c>
      <c r="E70" s="13" t="s">
        <v>206</v>
      </c>
      <c r="F70" s="13" t="s">
        <v>204</v>
      </c>
      <c r="G70" s="18" t="s">
        <v>37</v>
      </c>
      <c r="H70" s="13" t="s">
        <v>1</v>
      </c>
      <c r="I70" s="13" t="s">
        <v>65</v>
      </c>
      <c r="J70" s="13" t="s">
        <v>29</v>
      </c>
      <c r="K70" s="13" t="s">
        <v>144</v>
      </c>
      <c r="L70" s="13" t="s">
        <v>145</v>
      </c>
      <c r="M70" s="13" t="s">
        <v>31</v>
      </c>
      <c r="N70" s="13" t="s">
        <v>32</v>
      </c>
      <c r="O70" s="13"/>
      <c r="P70" s="13" t="s">
        <v>48</v>
      </c>
      <c r="Q70" s="23">
        <v>200</v>
      </c>
      <c r="R70" s="23">
        <v>100</v>
      </c>
      <c r="S70" s="23">
        <v>76.680000000000007</v>
      </c>
      <c r="T70" s="13" t="s">
        <v>34</v>
      </c>
      <c r="U70" s="13" t="s">
        <v>9</v>
      </c>
      <c r="V70" s="13"/>
      <c r="W70" s="14"/>
      <c r="X70" s="14"/>
      <c r="Y70" s="14"/>
      <c r="Z70" s="14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4"/>
      <c r="AN70" s="14"/>
      <c r="AO70" s="14"/>
      <c r="AP70" s="62">
        <f t="shared" si="0"/>
        <v>0</v>
      </c>
      <c r="AQ70" s="62">
        <f t="shared" si="1"/>
        <v>0</v>
      </c>
    </row>
    <row r="71" spans="1:43" ht="12" customHeight="1" x14ac:dyDescent="0.2">
      <c r="A71" s="54" t="s">
        <v>207</v>
      </c>
      <c r="B71" s="18"/>
      <c r="C71" s="13" t="s">
        <v>201</v>
      </c>
      <c r="D71" s="18" t="s">
        <v>207</v>
      </c>
      <c r="E71" s="13" t="s">
        <v>208</v>
      </c>
      <c r="F71" s="13" t="s">
        <v>204</v>
      </c>
      <c r="G71" s="18" t="s">
        <v>37</v>
      </c>
      <c r="H71" s="13" t="s">
        <v>1</v>
      </c>
      <c r="I71" s="13" t="s">
        <v>65</v>
      </c>
      <c r="J71" s="13" t="s">
        <v>29</v>
      </c>
      <c r="K71" s="13" t="s">
        <v>144</v>
      </c>
      <c r="L71" s="13" t="s">
        <v>145</v>
      </c>
      <c r="M71" s="13" t="s">
        <v>31</v>
      </c>
      <c r="N71" s="13" t="s">
        <v>32</v>
      </c>
      <c r="O71" s="13"/>
      <c r="P71" s="13" t="s">
        <v>48</v>
      </c>
      <c r="Q71" s="23">
        <v>200</v>
      </c>
      <c r="R71" s="23">
        <v>100</v>
      </c>
      <c r="S71" s="23">
        <v>76.680000000000007</v>
      </c>
      <c r="T71" s="13" t="s">
        <v>34</v>
      </c>
      <c r="U71" s="13" t="s">
        <v>9</v>
      </c>
      <c r="V71" s="13"/>
      <c r="W71" s="14"/>
      <c r="X71" s="14"/>
      <c r="Y71" s="14"/>
      <c r="Z71" s="14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4"/>
      <c r="AN71" s="14"/>
      <c r="AO71" s="14"/>
      <c r="AP71" s="62">
        <f t="shared" si="0"/>
        <v>0</v>
      </c>
      <c r="AQ71" s="62">
        <f t="shared" si="1"/>
        <v>0</v>
      </c>
    </row>
    <row r="72" spans="1:43" ht="12" customHeight="1" x14ac:dyDescent="0.2">
      <c r="A72" s="54" t="s">
        <v>209</v>
      </c>
      <c r="B72" s="18"/>
      <c r="C72" s="13" t="s">
        <v>201</v>
      </c>
      <c r="D72" s="18" t="s">
        <v>209</v>
      </c>
      <c r="E72" s="13" t="s">
        <v>210</v>
      </c>
      <c r="F72" s="13" t="s">
        <v>204</v>
      </c>
      <c r="G72" s="18" t="s">
        <v>37</v>
      </c>
      <c r="H72" s="13" t="s">
        <v>1</v>
      </c>
      <c r="I72" s="13" t="s">
        <v>65</v>
      </c>
      <c r="J72" s="13" t="s">
        <v>29</v>
      </c>
      <c r="K72" s="13" t="s">
        <v>144</v>
      </c>
      <c r="L72" s="13" t="s">
        <v>145</v>
      </c>
      <c r="M72" s="13" t="s">
        <v>31</v>
      </c>
      <c r="N72" s="13" t="s">
        <v>32</v>
      </c>
      <c r="O72" s="13"/>
      <c r="P72" s="13" t="s">
        <v>33</v>
      </c>
      <c r="Q72" s="23">
        <v>200</v>
      </c>
      <c r="R72" s="23">
        <v>100</v>
      </c>
      <c r="S72" s="23">
        <v>76.680000000000007</v>
      </c>
      <c r="T72" s="13" t="s">
        <v>34</v>
      </c>
      <c r="U72" s="13" t="s">
        <v>9</v>
      </c>
      <c r="V72" s="13"/>
      <c r="W72" s="14"/>
      <c r="X72" s="14"/>
      <c r="Y72" s="14"/>
      <c r="Z72" s="14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4"/>
      <c r="AN72" s="14"/>
      <c r="AO72" s="14"/>
      <c r="AP72" s="62">
        <f t="shared" si="0"/>
        <v>0</v>
      </c>
      <c r="AQ72" s="62">
        <f t="shared" si="1"/>
        <v>0</v>
      </c>
    </row>
    <row r="73" spans="1:43" ht="12" customHeight="1" x14ac:dyDescent="0.2">
      <c r="A73" s="54" t="s">
        <v>211</v>
      </c>
      <c r="B73" s="18"/>
      <c r="C73" s="13" t="s">
        <v>201</v>
      </c>
      <c r="D73" s="18" t="s">
        <v>211</v>
      </c>
      <c r="E73" s="13" t="s">
        <v>212</v>
      </c>
      <c r="F73" s="13" t="s">
        <v>204</v>
      </c>
      <c r="G73" s="18" t="s">
        <v>27</v>
      </c>
      <c r="H73" s="13" t="s">
        <v>1</v>
      </c>
      <c r="I73" s="13" t="s">
        <v>65</v>
      </c>
      <c r="J73" s="13" t="s">
        <v>29</v>
      </c>
      <c r="K73" s="13" t="s">
        <v>144</v>
      </c>
      <c r="L73" s="13" t="s">
        <v>145</v>
      </c>
      <c r="M73" s="13" t="s">
        <v>31</v>
      </c>
      <c r="N73" s="13" t="s">
        <v>32</v>
      </c>
      <c r="O73" s="13"/>
      <c r="P73" s="13" t="s">
        <v>33</v>
      </c>
      <c r="Q73" s="23">
        <v>200</v>
      </c>
      <c r="R73" s="23">
        <v>100</v>
      </c>
      <c r="S73" s="23">
        <v>76.680000000000007</v>
      </c>
      <c r="T73" s="13" t="s">
        <v>34</v>
      </c>
      <c r="U73" s="13" t="s">
        <v>9</v>
      </c>
      <c r="V73" s="13"/>
      <c r="W73" s="14"/>
      <c r="X73" s="14"/>
      <c r="Y73" s="14"/>
      <c r="Z73" s="14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4"/>
      <c r="AN73" s="14"/>
      <c r="AO73" s="14"/>
      <c r="AP73" s="62">
        <f t="shared" si="0"/>
        <v>0</v>
      </c>
      <c r="AQ73" s="62">
        <f t="shared" si="1"/>
        <v>0</v>
      </c>
    </row>
    <row r="74" spans="1:43" ht="12" customHeight="1" x14ac:dyDescent="0.2">
      <c r="A74" s="54" t="s">
        <v>214</v>
      </c>
      <c r="B74" s="18"/>
      <c r="C74" s="13" t="s">
        <v>213</v>
      </c>
      <c r="D74" s="18" t="s">
        <v>214</v>
      </c>
      <c r="E74" s="13" t="s">
        <v>215</v>
      </c>
      <c r="F74" s="13" t="s">
        <v>216</v>
      </c>
      <c r="G74" s="18" t="s">
        <v>37</v>
      </c>
      <c r="H74" s="13" t="s">
        <v>1</v>
      </c>
      <c r="I74" s="13" t="s">
        <v>65</v>
      </c>
      <c r="J74" s="13" t="s">
        <v>29</v>
      </c>
      <c r="K74" s="13"/>
      <c r="L74" s="13"/>
      <c r="M74" s="13" t="s">
        <v>31</v>
      </c>
      <c r="N74" s="13" t="s">
        <v>32</v>
      </c>
      <c r="O74" s="13"/>
      <c r="P74" s="13" t="s">
        <v>48</v>
      </c>
      <c r="Q74" s="23">
        <v>180</v>
      </c>
      <c r="R74" s="23">
        <v>90</v>
      </c>
      <c r="S74" s="23">
        <v>69.012</v>
      </c>
      <c r="T74" s="13" t="s">
        <v>158</v>
      </c>
      <c r="U74" s="13" t="s">
        <v>9</v>
      </c>
      <c r="V74" s="13"/>
      <c r="W74" s="14"/>
      <c r="X74" s="14"/>
      <c r="Y74" s="14"/>
      <c r="Z74" s="14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4"/>
      <c r="AP74" s="62">
        <f t="shared" si="0"/>
        <v>0</v>
      </c>
      <c r="AQ74" s="62">
        <f t="shared" si="1"/>
        <v>0</v>
      </c>
    </row>
    <row r="75" spans="1:43" ht="12" customHeight="1" x14ac:dyDescent="0.2">
      <c r="A75" s="54" t="s">
        <v>217</v>
      </c>
      <c r="B75" s="18"/>
      <c r="C75" s="13" t="s">
        <v>213</v>
      </c>
      <c r="D75" s="18" t="s">
        <v>217</v>
      </c>
      <c r="E75" s="13" t="s">
        <v>218</v>
      </c>
      <c r="F75" s="13" t="s">
        <v>216</v>
      </c>
      <c r="G75" s="18" t="s">
        <v>37</v>
      </c>
      <c r="H75" s="13" t="s">
        <v>1</v>
      </c>
      <c r="I75" s="13" t="s">
        <v>65</v>
      </c>
      <c r="J75" s="13" t="s">
        <v>29</v>
      </c>
      <c r="K75" s="13"/>
      <c r="L75" s="13"/>
      <c r="M75" s="13" t="s">
        <v>31</v>
      </c>
      <c r="N75" s="13" t="s">
        <v>32</v>
      </c>
      <c r="O75" s="13"/>
      <c r="P75" s="13" t="s">
        <v>48</v>
      </c>
      <c r="Q75" s="23">
        <v>180</v>
      </c>
      <c r="R75" s="23">
        <v>90</v>
      </c>
      <c r="S75" s="23">
        <v>69.012</v>
      </c>
      <c r="T75" s="13" t="s">
        <v>158</v>
      </c>
      <c r="U75" s="13" t="s">
        <v>9</v>
      </c>
      <c r="V75" s="13"/>
      <c r="W75" s="14"/>
      <c r="X75" s="14"/>
      <c r="Y75" s="14"/>
      <c r="Z75" s="14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4"/>
      <c r="AP75" s="62">
        <f t="shared" si="0"/>
        <v>0</v>
      </c>
      <c r="AQ75" s="62">
        <f t="shared" si="1"/>
        <v>0</v>
      </c>
    </row>
    <row r="76" spans="1:43" ht="12" customHeight="1" x14ac:dyDescent="0.2">
      <c r="A76" s="54" t="s">
        <v>219</v>
      </c>
      <c r="B76" s="18"/>
      <c r="C76" s="13" t="s">
        <v>213</v>
      </c>
      <c r="D76" s="18" t="s">
        <v>219</v>
      </c>
      <c r="E76" s="13" t="s">
        <v>220</v>
      </c>
      <c r="F76" s="13" t="s">
        <v>216</v>
      </c>
      <c r="G76" s="18" t="s">
        <v>37</v>
      </c>
      <c r="H76" s="13" t="s">
        <v>1</v>
      </c>
      <c r="I76" s="13" t="s">
        <v>65</v>
      </c>
      <c r="J76" s="13" t="s">
        <v>29</v>
      </c>
      <c r="K76" s="13"/>
      <c r="L76" s="13"/>
      <c r="M76" s="13" t="s">
        <v>31</v>
      </c>
      <c r="N76" s="13" t="s">
        <v>32</v>
      </c>
      <c r="O76" s="13"/>
      <c r="P76" s="13" t="s">
        <v>48</v>
      </c>
      <c r="Q76" s="23">
        <v>180</v>
      </c>
      <c r="R76" s="23">
        <v>90</v>
      </c>
      <c r="S76" s="23">
        <v>69.012</v>
      </c>
      <c r="T76" s="13" t="s">
        <v>158</v>
      </c>
      <c r="U76" s="13" t="s">
        <v>9</v>
      </c>
      <c r="V76" s="13"/>
      <c r="W76" s="14"/>
      <c r="X76" s="14"/>
      <c r="Y76" s="14"/>
      <c r="Z76" s="14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4"/>
      <c r="AP76" s="62">
        <f t="shared" si="0"/>
        <v>0</v>
      </c>
      <c r="AQ76" s="62">
        <f t="shared" si="1"/>
        <v>0</v>
      </c>
    </row>
    <row r="77" spans="1:43" ht="12" customHeight="1" x14ac:dyDescent="0.2">
      <c r="A77" s="54" t="s">
        <v>221</v>
      </c>
      <c r="B77" s="18"/>
      <c r="C77" s="13" t="s">
        <v>213</v>
      </c>
      <c r="D77" s="18" t="s">
        <v>221</v>
      </c>
      <c r="E77" s="13" t="s">
        <v>222</v>
      </c>
      <c r="F77" s="13" t="s">
        <v>216</v>
      </c>
      <c r="G77" s="18" t="s">
        <v>37</v>
      </c>
      <c r="H77" s="13" t="s">
        <v>1</v>
      </c>
      <c r="I77" s="13" t="s">
        <v>65</v>
      </c>
      <c r="J77" s="13" t="s">
        <v>29</v>
      </c>
      <c r="K77" s="13"/>
      <c r="L77" s="13"/>
      <c r="M77" s="13" t="s">
        <v>31</v>
      </c>
      <c r="N77" s="13" t="s">
        <v>32</v>
      </c>
      <c r="O77" s="13"/>
      <c r="P77" s="13" t="s">
        <v>48</v>
      </c>
      <c r="Q77" s="23">
        <v>180</v>
      </c>
      <c r="R77" s="23">
        <v>90</v>
      </c>
      <c r="S77" s="23">
        <v>69.012</v>
      </c>
      <c r="T77" s="13" t="s">
        <v>158</v>
      </c>
      <c r="U77" s="13" t="s">
        <v>9</v>
      </c>
      <c r="V77" s="13"/>
      <c r="W77" s="14"/>
      <c r="X77" s="14"/>
      <c r="Y77" s="14"/>
      <c r="Z77" s="14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4"/>
      <c r="AP77" s="62">
        <f t="shared" ref="AP77:AP140" si="4">SUM(W77:AO77)</f>
        <v>0</v>
      </c>
      <c r="AQ77" s="62">
        <f t="shared" ref="AQ77:AQ140" si="5">AP77*S77</f>
        <v>0</v>
      </c>
    </row>
    <row r="78" spans="1:43" ht="12" customHeight="1" x14ac:dyDescent="0.2">
      <c r="A78" s="54" t="s">
        <v>223</v>
      </c>
      <c r="B78" s="18"/>
      <c r="C78" s="13" t="s">
        <v>213</v>
      </c>
      <c r="D78" s="18" t="s">
        <v>223</v>
      </c>
      <c r="E78" s="13" t="s">
        <v>224</v>
      </c>
      <c r="F78" s="13" t="s">
        <v>216</v>
      </c>
      <c r="G78" s="18" t="s">
        <v>27</v>
      </c>
      <c r="H78" s="13" t="s">
        <v>1</v>
      </c>
      <c r="I78" s="13" t="s">
        <v>65</v>
      </c>
      <c r="J78" s="13" t="s">
        <v>43</v>
      </c>
      <c r="K78" s="13"/>
      <c r="L78" s="13"/>
      <c r="M78" s="13" t="s">
        <v>31</v>
      </c>
      <c r="N78" s="13" t="s">
        <v>32</v>
      </c>
      <c r="O78" s="13"/>
      <c r="P78" s="13" t="s">
        <v>33</v>
      </c>
      <c r="Q78" s="23">
        <v>180</v>
      </c>
      <c r="R78" s="23">
        <v>90</v>
      </c>
      <c r="S78" s="23">
        <v>69.012</v>
      </c>
      <c r="T78" s="13" t="s">
        <v>158</v>
      </c>
      <c r="U78" s="13" t="s">
        <v>9</v>
      </c>
      <c r="V78" s="13"/>
      <c r="W78" s="14"/>
      <c r="X78" s="14"/>
      <c r="Y78" s="14"/>
      <c r="Z78" s="14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4"/>
      <c r="AP78" s="62">
        <f t="shared" si="4"/>
        <v>0</v>
      </c>
      <c r="AQ78" s="62">
        <f t="shared" si="5"/>
        <v>0</v>
      </c>
    </row>
    <row r="79" spans="1:43" ht="12" customHeight="1" x14ac:dyDescent="0.2">
      <c r="A79" s="54" t="s">
        <v>225</v>
      </c>
      <c r="B79" s="18"/>
      <c r="C79" s="13" t="s">
        <v>213</v>
      </c>
      <c r="D79" s="18" t="s">
        <v>225</v>
      </c>
      <c r="E79" s="13" t="s">
        <v>226</v>
      </c>
      <c r="F79" s="13" t="s">
        <v>216</v>
      </c>
      <c r="G79" s="18" t="s">
        <v>27</v>
      </c>
      <c r="H79" s="13" t="s">
        <v>1</v>
      </c>
      <c r="I79" s="13" t="s">
        <v>65</v>
      </c>
      <c r="J79" s="13" t="s">
        <v>38</v>
      </c>
      <c r="K79" s="13"/>
      <c r="L79" s="13"/>
      <c r="M79" s="13" t="s">
        <v>31</v>
      </c>
      <c r="N79" s="13" t="s">
        <v>32</v>
      </c>
      <c r="O79" s="13"/>
      <c r="P79" s="13" t="s">
        <v>33</v>
      </c>
      <c r="Q79" s="23">
        <v>180</v>
      </c>
      <c r="R79" s="23">
        <v>90</v>
      </c>
      <c r="S79" s="23">
        <v>69.012</v>
      </c>
      <c r="T79" s="13" t="s">
        <v>158</v>
      </c>
      <c r="U79" s="13" t="s">
        <v>9</v>
      </c>
      <c r="V79" s="13"/>
      <c r="W79" s="14"/>
      <c r="X79" s="14"/>
      <c r="Y79" s="14"/>
      <c r="Z79" s="14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4"/>
      <c r="AP79" s="62">
        <f t="shared" si="4"/>
        <v>0</v>
      </c>
      <c r="AQ79" s="62">
        <f t="shared" si="5"/>
        <v>0</v>
      </c>
    </row>
    <row r="80" spans="1:43" ht="12" customHeight="1" x14ac:dyDescent="0.2">
      <c r="A80" s="54" t="s">
        <v>228</v>
      </c>
      <c r="B80" s="18"/>
      <c r="C80" s="13" t="s">
        <v>227</v>
      </c>
      <c r="D80" s="18" t="s">
        <v>228</v>
      </c>
      <c r="E80" s="13" t="s">
        <v>229</v>
      </c>
      <c r="F80" s="13" t="s">
        <v>230</v>
      </c>
      <c r="G80" s="18" t="s">
        <v>37</v>
      </c>
      <c r="H80" s="13" t="s">
        <v>1</v>
      </c>
      <c r="I80" s="13" t="s">
        <v>65</v>
      </c>
      <c r="J80" s="13" t="s">
        <v>29</v>
      </c>
      <c r="K80" s="13"/>
      <c r="L80" s="13"/>
      <c r="M80" s="13" t="s">
        <v>31</v>
      </c>
      <c r="N80" s="13" t="s">
        <v>32</v>
      </c>
      <c r="O80" s="13"/>
      <c r="P80" s="13" t="s">
        <v>48</v>
      </c>
      <c r="Q80" s="23">
        <v>220</v>
      </c>
      <c r="R80" s="23">
        <v>110</v>
      </c>
      <c r="S80" s="23">
        <v>84.347999999999999</v>
      </c>
      <c r="T80" s="13" t="s">
        <v>115</v>
      </c>
      <c r="U80" s="13" t="s">
        <v>116</v>
      </c>
      <c r="V80" s="13"/>
      <c r="W80" s="14"/>
      <c r="X80" s="14"/>
      <c r="Y80" s="14"/>
      <c r="Z80" s="14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4"/>
      <c r="AN80" s="14"/>
      <c r="AO80" s="14"/>
      <c r="AP80" s="62">
        <f t="shared" si="4"/>
        <v>0</v>
      </c>
      <c r="AQ80" s="62">
        <f t="shared" si="5"/>
        <v>0</v>
      </c>
    </row>
    <row r="81" spans="1:43" ht="12" customHeight="1" x14ac:dyDescent="0.2">
      <c r="A81" s="54" t="s">
        <v>231</v>
      </c>
      <c r="B81" s="18"/>
      <c r="C81" s="13" t="s">
        <v>227</v>
      </c>
      <c r="D81" s="18" t="s">
        <v>231</v>
      </c>
      <c r="E81" s="13" t="s">
        <v>232</v>
      </c>
      <c r="F81" s="13" t="s">
        <v>230</v>
      </c>
      <c r="G81" s="18" t="s">
        <v>37</v>
      </c>
      <c r="H81" s="13" t="s">
        <v>1</v>
      </c>
      <c r="I81" s="13" t="s">
        <v>65</v>
      </c>
      <c r="J81" s="13" t="s">
        <v>29</v>
      </c>
      <c r="K81" s="13"/>
      <c r="L81" s="13"/>
      <c r="M81" s="13" t="s">
        <v>31</v>
      </c>
      <c r="N81" s="13" t="s">
        <v>32</v>
      </c>
      <c r="O81" s="13"/>
      <c r="P81" s="13" t="s">
        <v>48</v>
      </c>
      <c r="Q81" s="23">
        <v>220</v>
      </c>
      <c r="R81" s="23">
        <v>110</v>
      </c>
      <c r="S81" s="23">
        <v>84.347999999999999</v>
      </c>
      <c r="T81" s="13" t="s">
        <v>115</v>
      </c>
      <c r="U81" s="13" t="s">
        <v>116</v>
      </c>
      <c r="V81" s="13"/>
      <c r="W81" s="14"/>
      <c r="X81" s="14"/>
      <c r="Y81" s="14"/>
      <c r="Z81" s="14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4"/>
      <c r="AN81" s="14"/>
      <c r="AO81" s="14"/>
      <c r="AP81" s="62">
        <f t="shared" si="4"/>
        <v>0</v>
      </c>
      <c r="AQ81" s="62">
        <f t="shared" si="5"/>
        <v>0</v>
      </c>
    </row>
    <row r="82" spans="1:43" ht="12" customHeight="1" x14ac:dyDescent="0.2">
      <c r="A82" s="54" t="s">
        <v>233</v>
      </c>
      <c r="B82" s="18"/>
      <c r="C82" s="13" t="s">
        <v>227</v>
      </c>
      <c r="D82" s="18" t="s">
        <v>233</v>
      </c>
      <c r="E82" s="13" t="s">
        <v>234</v>
      </c>
      <c r="F82" s="13" t="s">
        <v>230</v>
      </c>
      <c r="G82" s="18" t="s">
        <v>37</v>
      </c>
      <c r="H82" s="13" t="s">
        <v>1</v>
      </c>
      <c r="I82" s="13" t="s">
        <v>65</v>
      </c>
      <c r="J82" s="13" t="s">
        <v>29</v>
      </c>
      <c r="K82" s="13"/>
      <c r="L82" s="13"/>
      <c r="M82" s="13" t="s">
        <v>31</v>
      </c>
      <c r="N82" s="13" t="s">
        <v>32</v>
      </c>
      <c r="O82" s="13"/>
      <c r="P82" s="13" t="s">
        <v>33</v>
      </c>
      <c r="Q82" s="23">
        <v>220</v>
      </c>
      <c r="R82" s="23">
        <v>110</v>
      </c>
      <c r="S82" s="23">
        <v>84.347999999999999</v>
      </c>
      <c r="T82" s="13" t="s">
        <v>115</v>
      </c>
      <c r="U82" s="13" t="s">
        <v>116</v>
      </c>
      <c r="V82" s="13"/>
      <c r="W82" s="14"/>
      <c r="X82" s="14"/>
      <c r="Y82" s="14"/>
      <c r="Z82" s="14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4"/>
      <c r="AN82" s="14"/>
      <c r="AO82" s="14"/>
      <c r="AP82" s="62">
        <f t="shared" si="4"/>
        <v>0</v>
      </c>
      <c r="AQ82" s="62">
        <f t="shared" si="5"/>
        <v>0</v>
      </c>
    </row>
    <row r="83" spans="1:43" ht="12" customHeight="1" x14ac:dyDescent="0.2">
      <c r="A83" s="54" t="s">
        <v>235</v>
      </c>
      <c r="B83" s="18"/>
      <c r="C83" s="13" t="s">
        <v>227</v>
      </c>
      <c r="D83" s="18" t="s">
        <v>235</v>
      </c>
      <c r="E83" s="13" t="s">
        <v>236</v>
      </c>
      <c r="F83" s="13" t="s">
        <v>230</v>
      </c>
      <c r="G83" s="18" t="s">
        <v>97</v>
      </c>
      <c r="H83" s="13" t="s">
        <v>1</v>
      </c>
      <c r="I83" s="13" t="s">
        <v>65</v>
      </c>
      <c r="J83" s="13" t="s">
        <v>29</v>
      </c>
      <c r="K83" s="13"/>
      <c r="L83" s="13"/>
      <c r="M83" s="13" t="s">
        <v>31</v>
      </c>
      <c r="N83" s="13" t="s">
        <v>32</v>
      </c>
      <c r="O83" s="13"/>
      <c r="P83" s="13" t="s">
        <v>33</v>
      </c>
      <c r="Q83" s="23">
        <v>220</v>
      </c>
      <c r="R83" s="23">
        <v>110</v>
      </c>
      <c r="S83" s="23">
        <v>84.347999999999999</v>
      </c>
      <c r="T83" s="13" t="s">
        <v>115</v>
      </c>
      <c r="U83" s="13" t="s">
        <v>116</v>
      </c>
      <c r="V83" s="13"/>
      <c r="W83" s="14"/>
      <c r="X83" s="14"/>
      <c r="Y83" s="14"/>
      <c r="Z83" s="14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4"/>
      <c r="AN83" s="14"/>
      <c r="AO83" s="14"/>
      <c r="AP83" s="62">
        <f t="shared" si="4"/>
        <v>0</v>
      </c>
      <c r="AQ83" s="62">
        <f t="shared" si="5"/>
        <v>0</v>
      </c>
    </row>
    <row r="84" spans="1:43" ht="12" customHeight="1" x14ac:dyDescent="0.2">
      <c r="A84" s="54" t="s">
        <v>237</v>
      </c>
      <c r="B84" s="18"/>
      <c r="C84" s="13" t="s">
        <v>227</v>
      </c>
      <c r="D84" s="18" t="s">
        <v>237</v>
      </c>
      <c r="E84" s="13" t="s">
        <v>238</v>
      </c>
      <c r="F84" s="13" t="s">
        <v>230</v>
      </c>
      <c r="G84" s="18" t="s">
        <v>27</v>
      </c>
      <c r="H84" s="13" t="s">
        <v>1</v>
      </c>
      <c r="I84" s="13" t="s">
        <v>65</v>
      </c>
      <c r="J84" s="13" t="s">
        <v>29</v>
      </c>
      <c r="K84" s="13"/>
      <c r="L84" s="13"/>
      <c r="M84" s="13" t="s">
        <v>31</v>
      </c>
      <c r="N84" s="13" t="s">
        <v>32</v>
      </c>
      <c r="O84" s="13"/>
      <c r="P84" s="13" t="s">
        <v>48</v>
      </c>
      <c r="Q84" s="23">
        <v>220</v>
      </c>
      <c r="R84" s="23">
        <v>110</v>
      </c>
      <c r="S84" s="23">
        <v>84.347999999999999</v>
      </c>
      <c r="T84" s="13" t="s">
        <v>115</v>
      </c>
      <c r="U84" s="13" t="s">
        <v>116</v>
      </c>
      <c r="V84" s="13"/>
      <c r="W84" s="14"/>
      <c r="X84" s="14"/>
      <c r="Y84" s="14"/>
      <c r="Z84" s="14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4"/>
      <c r="AN84" s="14"/>
      <c r="AO84" s="14"/>
      <c r="AP84" s="62">
        <f t="shared" si="4"/>
        <v>0</v>
      </c>
      <c r="AQ84" s="62">
        <f t="shared" si="5"/>
        <v>0</v>
      </c>
    </row>
    <row r="85" spans="1:43" ht="12" customHeight="1" x14ac:dyDescent="0.2">
      <c r="A85" s="54" t="s">
        <v>240</v>
      </c>
      <c r="B85" s="18"/>
      <c r="C85" s="13" t="s">
        <v>239</v>
      </c>
      <c r="D85" s="18" t="s">
        <v>240</v>
      </c>
      <c r="E85" s="13" t="s">
        <v>241</v>
      </c>
      <c r="F85" s="13" t="s">
        <v>242</v>
      </c>
      <c r="G85" s="18" t="s">
        <v>37</v>
      </c>
      <c r="H85" s="13" t="s">
        <v>1</v>
      </c>
      <c r="I85" s="13" t="s">
        <v>65</v>
      </c>
      <c r="J85" s="13" t="s">
        <v>29</v>
      </c>
      <c r="K85" s="13" t="s">
        <v>30</v>
      </c>
      <c r="L85" s="13"/>
      <c r="M85" s="13" t="s">
        <v>31</v>
      </c>
      <c r="N85" s="13" t="s">
        <v>66</v>
      </c>
      <c r="O85" s="13" t="s">
        <v>243</v>
      </c>
      <c r="P85" s="13" t="s">
        <v>33</v>
      </c>
      <c r="Q85" s="23">
        <v>180</v>
      </c>
      <c r="R85" s="23">
        <v>90</v>
      </c>
      <c r="S85" s="23">
        <v>69.012</v>
      </c>
      <c r="T85" s="13" t="s">
        <v>34</v>
      </c>
      <c r="U85" s="13" t="s">
        <v>9</v>
      </c>
      <c r="V85" s="13"/>
      <c r="W85" s="14"/>
      <c r="X85" s="14"/>
      <c r="Y85" s="14"/>
      <c r="Z85" s="14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4"/>
      <c r="AN85" s="14"/>
      <c r="AO85" s="14"/>
      <c r="AP85" s="62">
        <f t="shared" si="4"/>
        <v>0</v>
      </c>
      <c r="AQ85" s="62">
        <f t="shared" si="5"/>
        <v>0</v>
      </c>
    </row>
    <row r="86" spans="1:43" ht="12" customHeight="1" x14ac:dyDescent="0.2">
      <c r="A86" s="54" t="s">
        <v>244</v>
      </c>
      <c r="B86" s="18"/>
      <c r="C86" s="13" t="s">
        <v>239</v>
      </c>
      <c r="D86" s="18" t="s">
        <v>244</v>
      </c>
      <c r="E86" s="13" t="s">
        <v>245</v>
      </c>
      <c r="F86" s="13" t="s">
        <v>242</v>
      </c>
      <c r="G86" s="18" t="s">
        <v>37</v>
      </c>
      <c r="H86" s="13" t="s">
        <v>1</v>
      </c>
      <c r="I86" s="13" t="s">
        <v>65</v>
      </c>
      <c r="J86" s="13" t="s">
        <v>29</v>
      </c>
      <c r="K86" s="13" t="s">
        <v>30</v>
      </c>
      <c r="L86" s="13"/>
      <c r="M86" s="13" t="s">
        <v>31</v>
      </c>
      <c r="N86" s="13" t="s">
        <v>66</v>
      </c>
      <c r="O86" s="13" t="s">
        <v>243</v>
      </c>
      <c r="P86" s="13" t="s">
        <v>33</v>
      </c>
      <c r="Q86" s="23">
        <v>180</v>
      </c>
      <c r="R86" s="23">
        <v>90</v>
      </c>
      <c r="S86" s="23">
        <v>69.012</v>
      </c>
      <c r="T86" s="13" t="s">
        <v>34</v>
      </c>
      <c r="U86" s="13" t="s">
        <v>9</v>
      </c>
      <c r="V86" s="13"/>
      <c r="W86" s="14"/>
      <c r="X86" s="14"/>
      <c r="Y86" s="14"/>
      <c r="Z86" s="14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4"/>
      <c r="AN86" s="14"/>
      <c r="AO86" s="14"/>
      <c r="AP86" s="62">
        <f t="shared" si="4"/>
        <v>0</v>
      </c>
      <c r="AQ86" s="62">
        <f t="shared" si="5"/>
        <v>0</v>
      </c>
    </row>
    <row r="87" spans="1:43" ht="12" customHeight="1" x14ac:dyDescent="0.2">
      <c r="A87" s="54" t="s">
        <v>246</v>
      </c>
      <c r="B87" s="18"/>
      <c r="C87" s="13" t="s">
        <v>239</v>
      </c>
      <c r="D87" s="18" t="s">
        <v>246</v>
      </c>
      <c r="E87" s="13" t="s">
        <v>247</v>
      </c>
      <c r="F87" s="13" t="s">
        <v>242</v>
      </c>
      <c r="G87" s="18" t="s">
        <v>97</v>
      </c>
      <c r="H87" s="13" t="s">
        <v>1</v>
      </c>
      <c r="I87" s="13" t="s">
        <v>65</v>
      </c>
      <c r="J87" s="13" t="s">
        <v>29</v>
      </c>
      <c r="K87" s="13" t="s">
        <v>30</v>
      </c>
      <c r="L87" s="13"/>
      <c r="M87" s="13" t="s">
        <v>31</v>
      </c>
      <c r="N87" s="13" t="s">
        <v>66</v>
      </c>
      <c r="O87" s="13" t="s">
        <v>248</v>
      </c>
      <c r="P87" s="13" t="s">
        <v>33</v>
      </c>
      <c r="Q87" s="23">
        <v>180</v>
      </c>
      <c r="R87" s="23">
        <v>90</v>
      </c>
      <c r="S87" s="23">
        <v>69.012</v>
      </c>
      <c r="T87" s="13" t="s">
        <v>34</v>
      </c>
      <c r="U87" s="13" t="s">
        <v>9</v>
      </c>
      <c r="V87" s="13"/>
      <c r="W87" s="14"/>
      <c r="X87" s="14"/>
      <c r="Y87" s="14"/>
      <c r="Z87" s="14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4"/>
      <c r="AN87" s="14"/>
      <c r="AO87" s="14"/>
      <c r="AP87" s="62">
        <f t="shared" si="4"/>
        <v>0</v>
      </c>
      <c r="AQ87" s="62">
        <f t="shared" si="5"/>
        <v>0</v>
      </c>
    </row>
    <row r="88" spans="1:43" ht="12" customHeight="1" x14ac:dyDescent="0.2">
      <c r="A88" s="54" t="s">
        <v>249</v>
      </c>
      <c r="B88" s="18"/>
      <c r="C88" s="13" t="s">
        <v>239</v>
      </c>
      <c r="D88" s="18" t="s">
        <v>249</v>
      </c>
      <c r="E88" s="13" t="s">
        <v>250</v>
      </c>
      <c r="F88" s="13" t="s">
        <v>242</v>
      </c>
      <c r="G88" s="18" t="s">
        <v>97</v>
      </c>
      <c r="H88" s="13" t="s">
        <v>1</v>
      </c>
      <c r="I88" s="13" t="s">
        <v>65</v>
      </c>
      <c r="J88" s="13" t="s">
        <v>29</v>
      </c>
      <c r="K88" s="13" t="s">
        <v>30</v>
      </c>
      <c r="L88" s="13"/>
      <c r="M88" s="13" t="s">
        <v>31</v>
      </c>
      <c r="N88" s="13" t="s">
        <v>66</v>
      </c>
      <c r="O88" s="13" t="s">
        <v>243</v>
      </c>
      <c r="P88" s="13" t="s">
        <v>33</v>
      </c>
      <c r="Q88" s="23">
        <v>180</v>
      </c>
      <c r="R88" s="23">
        <v>90</v>
      </c>
      <c r="S88" s="23">
        <v>69.012</v>
      </c>
      <c r="T88" s="13" t="s">
        <v>34</v>
      </c>
      <c r="U88" s="13" t="s">
        <v>9</v>
      </c>
      <c r="V88" s="13"/>
      <c r="W88" s="14"/>
      <c r="X88" s="14"/>
      <c r="Y88" s="14"/>
      <c r="Z88" s="14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4"/>
      <c r="AN88" s="14"/>
      <c r="AO88" s="14"/>
      <c r="AP88" s="62">
        <f t="shared" si="4"/>
        <v>0</v>
      </c>
      <c r="AQ88" s="62">
        <f t="shared" si="5"/>
        <v>0</v>
      </c>
    </row>
    <row r="89" spans="1:43" ht="12" customHeight="1" x14ac:dyDescent="0.2">
      <c r="A89" s="54" t="s">
        <v>251</v>
      </c>
      <c r="B89" s="18"/>
      <c r="C89" s="13" t="s">
        <v>239</v>
      </c>
      <c r="D89" s="18" t="s">
        <v>251</v>
      </c>
      <c r="E89" s="13" t="s">
        <v>252</v>
      </c>
      <c r="F89" s="13" t="s">
        <v>242</v>
      </c>
      <c r="G89" s="18" t="s">
        <v>27</v>
      </c>
      <c r="H89" s="13" t="s">
        <v>1</v>
      </c>
      <c r="I89" s="13" t="s">
        <v>65</v>
      </c>
      <c r="J89" s="13" t="s">
        <v>29</v>
      </c>
      <c r="K89" s="13" t="s">
        <v>30</v>
      </c>
      <c r="L89" s="13"/>
      <c r="M89" s="13" t="s">
        <v>31</v>
      </c>
      <c r="N89" s="13" t="s">
        <v>66</v>
      </c>
      <c r="O89" s="13" t="s">
        <v>243</v>
      </c>
      <c r="P89" s="13" t="s">
        <v>33</v>
      </c>
      <c r="Q89" s="23">
        <v>180</v>
      </c>
      <c r="R89" s="23">
        <v>90</v>
      </c>
      <c r="S89" s="23">
        <v>69.012</v>
      </c>
      <c r="T89" s="13" t="s">
        <v>34</v>
      </c>
      <c r="U89" s="13" t="s">
        <v>9</v>
      </c>
      <c r="V89" s="13"/>
      <c r="W89" s="14"/>
      <c r="X89" s="14"/>
      <c r="Y89" s="14"/>
      <c r="Z89" s="14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4"/>
      <c r="AN89" s="14"/>
      <c r="AO89" s="14"/>
      <c r="AP89" s="62">
        <f t="shared" si="4"/>
        <v>0</v>
      </c>
      <c r="AQ89" s="62">
        <f t="shared" si="5"/>
        <v>0</v>
      </c>
    </row>
    <row r="90" spans="1:43" ht="12" customHeight="1" x14ac:dyDescent="0.2">
      <c r="A90" s="54" t="s">
        <v>254</v>
      </c>
      <c r="B90" s="18"/>
      <c r="C90" s="13" t="s">
        <v>253</v>
      </c>
      <c r="D90" s="18" t="s">
        <v>254</v>
      </c>
      <c r="E90" s="13" t="s">
        <v>255</v>
      </c>
      <c r="F90" s="13" t="s">
        <v>256</v>
      </c>
      <c r="G90" s="18" t="s">
        <v>27</v>
      </c>
      <c r="H90" s="13" t="s">
        <v>1</v>
      </c>
      <c r="I90" s="13" t="s">
        <v>65</v>
      </c>
      <c r="J90" s="13" t="s">
        <v>29</v>
      </c>
      <c r="K90" s="13"/>
      <c r="L90" s="13"/>
      <c r="M90" s="13" t="s">
        <v>31</v>
      </c>
      <c r="N90" s="13" t="s">
        <v>32</v>
      </c>
      <c r="O90" s="13"/>
      <c r="P90" s="13" t="s">
        <v>33</v>
      </c>
      <c r="Q90" s="23">
        <v>250</v>
      </c>
      <c r="R90" s="23">
        <v>125</v>
      </c>
      <c r="S90" s="23">
        <v>95.903999999999996</v>
      </c>
      <c r="T90" s="13" t="s">
        <v>34</v>
      </c>
      <c r="U90" s="13" t="s">
        <v>9</v>
      </c>
      <c r="V90" s="13"/>
      <c r="W90" s="14"/>
      <c r="X90" s="14"/>
      <c r="Y90" s="14"/>
      <c r="Z90" s="14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4"/>
      <c r="AN90" s="14"/>
      <c r="AO90" s="14"/>
      <c r="AP90" s="62">
        <f t="shared" si="4"/>
        <v>0</v>
      </c>
      <c r="AQ90" s="62">
        <f t="shared" si="5"/>
        <v>0</v>
      </c>
    </row>
    <row r="91" spans="1:43" ht="12" customHeight="1" x14ac:dyDescent="0.2">
      <c r="A91" s="54" t="s">
        <v>257</v>
      </c>
      <c r="B91" s="18"/>
      <c r="C91" s="13" t="s">
        <v>253</v>
      </c>
      <c r="D91" s="18" t="s">
        <v>257</v>
      </c>
      <c r="E91" s="13" t="s">
        <v>258</v>
      </c>
      <c r="F91" s="13" t="s">
        <v>256</v>
      </c>
      <c r="G91" s="18" t="s">
        <v>37</v>
      </c>
      <c r="H91" s="13" t="s">
        <v>1</v>
      </c>
      <c r="I91" s="13" t="s">
        <v>65</v>
      </c>
      <c r="J91" s="13" t="s">
        <v>29</v>
      </c>
      <c r="K91" s="13"/>
      <c r="L91" s="13"/>
      <c r="M91" s="13" t="s">
        <v>31</v>
      </c>
      <c r="N91" s="13" t="s">
        <v>32</v>
      </c>
      <c r="O91" s="13"/>
      <c r="P91" s="13" t="s">
        <v>48</v>
      </c>
      <c r="Q91" s="23">
        <v>250</v>
      </c>
      <c r="R91" s="23">
        <v>125</v>
      </c>
      <c r="S91" s="23">
        <v>95.903999999999996</v>
      </c>
      <c r="T91" s="13" t="s">
        <v>34</v>
      </c>
      <c r="U91" s="13" t="s">
        <v>9</v>
      </c>
      <c r="V91" s="13"/>
      <c r="W91" s="14"/>
      <c r="X91" s="14"/>
      <c r="Y91" s="14"/>
      <c r="Z91" s="14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4"/>
      <c r="AN91" s="14"/>
      <c r="AO91" s="14"/>
      <c r="AP91" s="62">
        <f t="shared" si="4"/>
        <v>0</v>
      </c>
      <c r="AQ91" s="62">
        <f t="shared" si="5"/>
        <v>0</v>
      </c>
    </row>
    <row r="92" spans="1:43" ht="12" customHeight="1" x14ac:dyDescent="0.2">
      <c r="A92" s="54" t="s">
        <v>259</v>
      </c>
      <c r="B92" s="18"/>
      <c r="C92" s="13" t="s">
        <v>253</v>
      </c>
      <c r="D92" s="18" t="s">
        <v>259</v>
      </c>
      <c r="E92" s="13" t="s">
        <v>260</v>
      </c>
      <c r="F92" s="13" t="s">
        <v>256</v>
      </c>
      <c r="G92" s="18" t="s">
        <v>37</v>
      </c>
      <c r="H92" s="13" t="s">
        <v>1</v>
      </c>
      <c r="I92" s="13" t="s">
        <v>65</v>
      </c>
      <c r="J92" s="13" t="s">
        <v>29</v>
      </c>
      <c r="K92" s="13"/>
      <c r="L92" s="13"/>
      <c r="M92" s="13" t="s">
        <v>31</v>
      </c>
      <c r="N92" s="13" t="s">
        <v>32</v>
      </c>
      <c r="O92" s="13"/>
      <c r="P92" s="13" t="s">
        <v>48</v>
      </c>
      <c r="Q92" s="23">
        <v>250</v>
      </c>
      <c r="R92" s="23">
        <v>125</v>
      </c>
      <c r="S92" s="23">
        <v>95.903999999999996</v>
      </c>
      <c r="T92" s="13" t="s">
        <v>34</v>
      </c>
      <c r="U92" s="13" t="s">
        <v>9</v>
      </c>
      <c r="V92" s="13"/>
      <c r="W92" s="14"/>
      <c r="X92" s="14"/>
      <c r="Y92" s="14"/>
      <c r="Z92" s="14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4"/>
      <c r="AN92" s="14"/>
      <c r="AO92" s="14"/>
      <c r="AP92" s="62">
        <f t="shared" si="4"/>
        <v>0</v>
      </c>
      <c r="AQ92" s="62">
        <f t="shared" si="5"/>
        <v>0</v>
      </c>
    </row>
    <row r="93" spans="1:43" ht="12" customHeight="1" x14ac:dyDescent="0.2">
      <c r="A93" s="54" t="s">
        <v>262</v>
      </c>
      <c r="B93" s="18"/>
      <c r="C93" s="13" t="s">
        <v>261</v>
      </c>
      <c r="D93" s="18" t="s">
        <v>262</v>
      </c>
      <c r="E93" s="13" t="s">
        <v>263</v>
      </c>
      <c r="F93" s="13" t="s">
        <v>264</v>
      </c>
      <c r="G93" s="18" t="s">
        <v>97</v>
      </c>
      <c r="H93" s="13" t="s">
        <v>1</v>
      </c>
      <c r="I93" s="13" t="s">
        <v>65</v>
      </c>
      <c r="J93" s="13" t="s">
        <v>29</v>
      </c>
      <c r="K93" s="13"/>
      <c r="L93" s="13"/>
      <c r="M93" s="13" t="s">
        <v>31</v>
      </c>
      <c r="N93" s="13" t="s">
        <v>66</v>
      </c>
      <c r="O93" s="13" t="s">
        <v>265</v>
      </c>
      <c r="P93" s="13" t="s">
        <v>33</v>
      </c>
      <c r="Q93" s="23">
        <v>200</v>
      </c>
      <c r="R93" s="23">
        <v>100</v>
      </c>
      <c r="S93" s="23">
        <v>76.680000000000007</v>
      </c>
      <c r="T93" s="13" t="s">
        <v>34</v>
      </c>
      <c r="U93" s="13" t="s">
        <v>9</v>
      </c>
      <c r="V93" s="13"/>
      <c r="W93" s="14"/>
      <c r="X93" s="14"/>
      <c r="Y93" s="14"/>
      <c r="Z93" s="14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4"/>
      <c r="AN93" s="14"/>
      <c r="AO93" s="14"/>
      <c r="AP93" s="62">
        <f t="shared" si="4"/>
        <v>0</v>
      </c>
      <c r="AQ93" s="62">
        <f t="shared" si="5"/>
        <v>0</v>
      </c>
    </row>
    <row r="94" spans="1:43" ht="12" customHeight="1" x14ac:dyDescent="0.2">
      <c r="A94" s="54" t="s">
        <v>266</v>
      </c>
      <c r="B94" s="18"/>
      <c r="C94" s="13" t="s">
        <v>261</v>
      </c>
      <c r="D94" s="18" t="s">
        <v>266</v>
      </c>
      <c r="E94" s="13" t="s">
        <v>267</v>
      </c>
      <c r="F94" s="13" t="s">
        <v>264</v>
      </c>
      <c r="G94" s="18" t="s">
        <v>27</v>
      </c>
      <c r="H94" s="13" t="s">
        <v>1</v>
      </c>
      <c r="I94" s="13" t="s">
        <v>65</v>
      </c>
      <c r="J94" s="13" t="s">
        <v>29</v>
      </c>
      <c r="K94" s="13"/>
      <c r="L94" s="13"/>
      <c r="M94" s="13" t="s">
        <v>31</v>
      </c>
      <c r="N94" s="13" t="s">
        <v>66</v>
      </c>
      <c r="O94" s="13" t="s">
        <v>265</v>
      </c>
      <c r="P94" s="13" t="s">
        <v>33</v>
      </c>
      <c r="Q94" s="23">
        <v>200</v>
      </c>
      <c r="R94" s="23">
        <v>100</v>
      </c>
      <c r="S94" s="23">
        <v>76.680000000000007</v>
      </c>
      <c r="T94" s="13" t="s">
        <v>34</v>
      </c>
      <c r="U94" s="13" t="s">
        <v>9</v>
      </c>
      <c r="V94" s="13"/>
      <c r="W94" s="14"/>
      <c r="X94" s="14"/>
      <c r="Y94" s="14"/>
      <c r="Z94" s="14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4"/>
      <c r="AN94" s="14"/>
      <c r="AO94" s="14"/>
      <c r="AP94" s="62">
        <f t="shared" si="4"/>
        <v>0</v>
      </c>
      <c r="AQ94" s="62">
        <f t="shared" si="5"/>
        <v>0</v>
      </c>
    </row>
    <row r="95" spans="1:43" ht="12" customHeight="1" x14ac:dyDescent="0.2">
      <c r="A95" s="54" t="s">
        <v>268</v>
      </c>
      <c r="B95" s="18"/>
      <c r="C95" s="13" t="s">
        <v>261</v>
      </c>
      <c r="D95" s="18" t="s">
        <v>268</v>
      </c>
      <c r="E95" s="13" t="s">
        <v>269</v>
      </c>
      <c r="F95" s="13" t="s">
        <v>264</v>
      </c>
      <c r="G95" s="18" t="s">
        <v>37</v>
      </c>
      <c r="H95" s="13" t="s">
        <v>1</v>
      </c>
      <c r="I95" s="13" t="s">
        <v>65</v>
      </c>
      <c r="J95" s="13" t="s">
        <v>29</v>
      </c>
      <c r="K95" s="13"/>
      <c r="L95" s="13"/>
      <c r="M95" s="13" t="s">
        <v>31</v>
      </c>
      <c r="N95" s="13" t="s">
        <v>66</v>
      </c>
      <c r="O95" s="13" t="s">
        <v>270</v>
      </c>
      <c r="P95" s="13" t="s">
        <v>33</v>
      </c>
      <c r="Q95" s="23">
        <v>200</v>
      </c>
      <c r="R95" s="23">
        <v>100</v>
      </c>
      <c r="S95" s="23">
        <v>76.680000000000007</v>
      </c>
      <c r="T95" s="13" t="s">
        <v>34</v>
      </c>
      <c r="U95" s="13" t="s">
        <v>9</v>
      </c>
      <c r="V95" s="13"/>
      <c r="W95" s="14"/>
      <c r="X95" s="14"/>
      <c r="Y95" s="14"/>
      <c r="Z95" s="14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4"/>
      <c r="AN95" s="14"/>
      <c r="AO95" s="14"/>
      <c r="AP95" s="62">
        <f t="shared" si="4"/>
        <v>0</v>
      </c>
      <c r="AQ95" s="62">
        <f t="shared" si="5"/>
        <v>0</v>
      </c>
    </row>
    <row r="96" spans="1:43" ht="12" customHeight="1" x14ac:dyDescent="0.2">
      <c r="A96" s="54" t="s">
        <v>271</v>
      </c>
      <c r="B96" s="18"/>
      <c r="C96" s="13" t="s">
        <v>261</v>
      </c>
      <c r="D96" s="18" t="s">
        <v>271</v>
      </c>
      <c r="E96" s="13" t="s">
        <v>272</v>
      </c>
      <c r="F96" s="13" t="s">
        <v>264</v>
      </c>
      <c r="G96" s="18" t="s">
        <v>37</v>
      </c>
      <c r="H96" s="13" t="s">
        <v>1</v>
      </c>
      <c r="I96" s="13" t="s">
        <v>65</v>
      </c>
      <c r="J96" s="13" t="s">
        <v>29</v>
      </c>
      <c r="K96" s="13"/>
      <c r="L96" s="13"/>
      <c r="M96" s="13" t="s">
        <v>31</v>
      </c>
      <c r="N96" s="13" t="s">
        <v>66</v>
      </c>
      <c r="O96" s="13" t="s">
        <v>265</v>
      </c>
      <c r="P96" s="13" t="s">
        <v>33</v>
      </c>
      <c r="Q96" s="23">
        <v>200</v>
      </c>
      <c r="R96" s="23">
        <v>100</v>
      </c>
      <c r="S96" s="23">
        <v>76.680000000000007</v>
      </c>
      <c r="T96" s="13" t="s">
        <v>34</v>
      </c>
      <c r="U96" s="13" t="s">
        <v>9</v>
      </c>
      <c r="V96" s="13"/>
      <c r="W96" s="14"/>
      <c r="X96" s="14"/>
      <c r="Y96" s="14"/>
      <c r="Z96" s="14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4"/>
      <c r="AN96" s="14"/>
      <c r="AO96" s="14"/>
      <c r="AP96" s="62">
        <f t="shared" si="4"/>
        <v>0</v>
      </c>
      <c r="AQ96" s="62">
        <f t="shared" si="5"/>
        <v>0</v>
      </c>
    </row>
    <row r="97" spans="1:43" ht="12" customHeight="1" x14ac:dyDescent="0.2">
      <c r="A97" s="54" t="s">
        <v>273</v>
      </c>
      <c r="B97" s="18"/>
      <c r="C97" s="13" t="s">
        <v>261</v>
      </c>
      <c r="D97" s="18" t="s">
        <v>273</v>
      </c>
      <c r="E97" s="13" t="s">
        <v>274</v>
      </c>
      <c r="F97" s="13" t="s">
        <v>264</v>
      </c>
      <c r="G97" s="18" t="s">
        <v>37</v>
      </c>
      <c r="H97" s="13" t="s">
        <v>1</v>
      </c>
      <c r="I97" s="13" t="s">
        <v>65</v>
      </c>
      <c r="J97" s="13" t="s">
        <v>29</v>
      </c>
      <c r="K97" s="13"/>
      <c r="L97" s="13"/>
      <c r="M97" s="13" t="s">
        <v>31</v>
      </c>
      <c r="N97" s="13" t="s">
        <v>66</v>
      </c>
      <c r="O97" s="13" t="s">
        <v>265</v>
      </c>
      <c r="P97" s="13" t="s">
        <v>33</v>
      </c>
      <c r="Q97" s="23">
        <v>200</v>
      </c>
      <c r="R97" s="23">
        <v>100</v>
      </c>
      <c r="S97" s="23">
        <v>76.680000000000007</v>
      </c>
      <c r="T97" s="16" t="s">
        <v>34</v>
      </c>
      <c r="U97" s="13" t="s">
        <v>9</v>
      </c>
      <c r="V97" s="13"/>
      <c r="W97" s="14"/>
      <c r="X97" s="14"/>
      <c r="Y97" s="14"/>
      <c r="Z97" s="14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4"/>
      <c r="AN97" s="14"/>
      <c r="AO97" s="14"/>
      <c r="AP97" s="62">
        <f t="shared" si="4"/>
        <v>0</v>
      </c>
      <c r="AQ97" s="62">
        <f t="shared" si="5"/>
        <v>0</v>
      </c>
    </row>
    <row r="98" spans="1:43" ht="12" customHeight="1" x14ac:dyDescent="0.2">
      <c r="A98" s="54" t="s">
        <v>275</v>
      </c>
      <c r="B98" s="18"/>
      <c r="C98" s="13" t="s">
        <v>261</v>
      </c>
      <c r="D98" s="18" t="s">
        <v>275</v>
      </c>
      <c r="E98" s="13" t="s">
        <v>232</v>
      </c>
      <c r="F98" s="13" t="s">
        <v>264</v>
      </c>
      <c r="G98" s="18" t="s">
        <v>37</v>
      </c>
      <c r="H98" s="13" t="s">
        <v>1</v>
      </c>
      <c r="I98" s="13" t="s">
        <v>65</v>
      </c>
      <c r="J98" s="13" t="s">
        <v>29</v>
      </c>
      <c r="K98" s="13"/>
      <c r="L98" s="13"/>
      <c r="M98" s="13" t="s">
        <v>31</v>
      </c>
      <c r="N98" s="13" t="s">
        <v>66</v>
      </c>
      <c r="O98" s="13"/>
      <c r="P98" s="13" t="s">
        <v>33</v>
      </c>
      <c r="Q98" s="23">
        <v>200</v>
      </c>
      <c r="R98" s="23">
        <v>100</v>
      </c>
      <c r="S98" s="23">
        <v>76.680000000000007</v>
      </c>
      <c r="T98" s="13" t="s">
        <v>34</v>
      </c>
      <c r="U98" s="13" t="s">
        <v>9</v>
      </c>
      <c r="V98" s="13"/>
      <c r="W98" s="14"/>
      <c r="X98" s="14"/>
      <c r="Y98" s="14"/>
      <c r="Z98" s="14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4"/>
      <c r="AN98" s="14"/>
      <c r="AO98" s="14"/>
      <c r="AP98" s="62">
        <f t="shared" si="4"/>
        <v>0</v>
      </c>
      <c r="AQ98" s="62">
        <f t="shared" si="5"/>
        <v>0</v>
      </c>
    </row>
    <row r="99" spans="1:43" ht="12" customHeight="1" x14ac:dyDescent="0.2">
      <c r="A99" s="54" t="s">
        <v>277</v>
      </c>
      <c r="B99" s="18"/>
      <c r="C99" s="13" t="s">
        <v>276</v>
      </c>
      <c r="D99" s="18" t="s">
        <v>277</v>
      </c>
      <c r="E99" s="13" t="s">
        <v>278</v>
      </c>
      <c r="F99" s="13" t="s">
        <v>279</v>
      </c>
      <c r="G99" s="18" t="s">
        <v>97</v>
      </c>
      <c r="H99" s="13" t="s">
        <v>1</v>
      </c>
      <c r="I99" s="13" t="s">
        <v>65</v>
      </c>
      <c r="J99" s="13" t="s">
        <v>29</v>
      </c>
      <c r="K99" s="13"/>
      <c r="L99" s="13"/>
      <c r="M99" s="13" t="s">
        <v>31</v>
      </c>
      <c r="N99" s="13" t="s">
        <v>32</v>
      </c>
      <c r="O99" s="13"/>
      <c r="P99" s="13" t="s">
        <v>48</v>
      </c>
      <c r="Q99" s="23">
        <v>200</v>
      </c>
      <c r="R99" s="23">
        <v>100</v>
      </c>
      <c r="S99" s="23">
        <v>76.680000000000007</v>
      </c>
      <c r="T99" s="13" t="s">
        <v>158</v>
      </c>
      <c r="U99" s="13" t="s">
        <v>9</v>
      </c>
      <c r="V99" s="13"/>
      <c r="W99" s="14"/>
      <c r="X99" s="14"/>
      <c r="Y99" s="14"/>
      <c r="Z99" s="14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4"/>
      <c r="AP99" s="62">
        <f t="shared" si="4"/>
        <v>0</v>
      </c>
      <c r="AQ99" s="62">
        <f t="shared" si="5"/>
        <v>0</v>
      </c>
    </row>
    <row r="100" spans="1:43" ht="12" customHeight="1" x14ac:dyDescent="0.2">
      <c r="A100" s="54" t="s">
        <v>280</v>
      </c>
      <c r="B100" s="18"/>
      <c r="C100" s="13" t="s">
        <v>276</v>
      </c>
      <c r="D100" s="18" t="s">
        <v>280</v>
      </c>
      <c r="E100" s="13" t="s">
        <v>281</v>
      </c>
      <c r="F100" s="13" t="s">
        <v>279</v>
      </c>
      <c r="G100" s="18" t="s">
        <v>37</v>
      </c>
      <c r="H100" s="13" t="s">
        <v>1</v>
      </c>
      <c r="I100" s="13" t="s">
        <v>65</v>
      </c>
      <c r="J100" s="13" t="s">
        <v>29</v>
      </c>
      <c r="K100" s="13"/>
      <c r="L100" s="13"/>
      <c r="M100" s="13" t="s">
        <v>31</v>
      </c>
      <c r="N100" s="13" t="s">
        <v>32</v>
      </c>
      <c r="O100" s="13"/>
      <c r="P100" s="13" t="s">
        <v>48</v>
      </c>
      <c r="Q100" s="23">
        <v>200</v>
      </c>
      <c r="R100" s="23">
        <v>100</v>
      </c>
      <c r="S100" s="23">
        <v>76.680000000000007</v>
      </c>
      <c r="T100" s="13" t="s">
        <v>158</v>
      </c>
      <c r="U100" s="13" t="s">
        <v>9</v>
      </c>
      <c r="V100" s="13"/>
      <c r="W100" s="14"/>
      <c r="X100" s="14"/>
      <c r="Y100" s="14"/>
      <c r="Z100" s="14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4"/>
      <c r="AP100" s="62">
        <f t="shared" si="4"/>
        <v>0</v>
      </c>
      <c r="AQ100" s="62">
        <f t="shared" si="5"/>
        <v>0</v>
      </c>
    </row>
    <row r="101" spans="1:43" ht="12" customHeight="1" x14ac:dyDescent="0.2">
      <c r="A101" s="54" t="s">
        <v>282</v>
      </c>
      <c r="B101" s="18"/>
      <c r="C101" s="13" t="s">
        <v>276</v>
      </c>
      <c r="D101" s="18" t="s">
        <v>282</v>
      </c>
      <c r="E101" s="13" t="s">
        <v>283</v>
      </c>
      <c r="F101" s="13" t="s">
        <v>279</v>
      </c>
      <c r="G101" s="18" t="s">
        <v>37</v>
      </c>
      <c r="H101" s="13" t="s">
        <v>1</v>
      </c>
      <c r="I101" s="13" t="s">
        <v>65</v>
      </c>
      <c r="J101" s="13" t="s">
        <v>29</v>
      </c>
      <c r="K101" s="13"/>
      <c r="L101" s="13"/>
      <c r="M101" s="13" t="s">
        <v>31</v>
      </c>
      <c r="N101" s="13" t="s">
        <v>32</v>
      </c>
      <c r="O101" s="13"/>
      <c r="P101" s="13" t="s">
        <v>48</v>
      </c>
      <c r="Q101" s="23">
        <v>200</v>
      </c>
      <c r="R101" s="23">
        <v>100</v>
      </c>
      <c r="S101" s="23">
        <v>76.680000000000007</v>
      </c>
      <c r="T101" s="13" t="s">
        <v>34</v>
      </c>
      <c r="U101" s="13" t="s">
        <v>9</v>
      </c>
      <c r="V101" s="13"/>
      <c r="W101" s="14"/>
      <c r="X101" s="14"/>
      <c r="Y101" s="14"/>
      <c r="Z101" s="14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4"/>
      <c r="AN101" s="14"/>
      <c r="AO101" s="14"/>
      <c r="AP101" s="62">
        <f t="shared" si="4"/>
        <v>0</v>
      </c>
      <c r="AQ101" s="62">
        <f t="shared" si="5"/>
        <v>0</v>
      </c>
    </row>
    <row r="102" spans="1:43" ht="12" customHeight="1" x14ac:dyDescent="0.2">
      <c r="A102" s="54" t="s">
        <v>284</v>
      </c>
      <c r="B102" s="18"/>
      <c r="C102" s="13" t="s">
        <v>276</v>
      </c>
      <c r="D102" s="18" t="s">
        <v>284</v>
      </c>
      <c r="E102" s="57" t="s">
        <v>47</v>
      </c>
      <c r="F102" s="13" t="s">
        <v>279</v>
      </c>
      <c r="G102" s="18" t="s">
        <v>37</v>
      </c>
      <c r="H102" s="13" t="s">
        <v>1</v>
      </c>
      <c r="I102" s="13" t="s">
        <v>65</v>
      </c>
      <c r="J102" s="13" t="s">
        <v>29</v>
      </c>
      <c r="K102" s="13"/>
      <c r="L102" s="13"/>
      <c r="M102" s="13" t="s">
        <v>31</v>
      </c>
      <c r="N102" s="13" t="s">
        <v>32</v>
      </c>
      <c r="O102" s="13"/>
      <c r="P102" s="13" t="s">
        <v>48</v>
      </c>
      <c r="Q102" s="23">
        <v>200</v>
      </c>
      <c r="R102" s="23">
        <v>100</v>
      </c>
      <c r="S102" s="23">
        <v>76.680000000000007</v>
      </c>
      <c r="T102" s="13" t="s">
        <v>34</v>
      </c>
      <c r="U102" s="13" t="s">
        <v>9</v>
      </c>
      <c r="V102" s="13"/>
      <c r="W102" s="14"/>
      <c r="X102" s="14"/>
      <c r="Y102" s="14"/>
      <c r="Z102" s="14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4"/>
      <c r="AN102" s="14"/>
      <c r="AO102" s="14"/>
      <c r="AP102" s="63">
        <f t="shared" si="4"/>
        <v>0</v>
      </c>
      <c r="AQ102" s="63">
        <f t="shared" si="5"/>
        <v>0</v>
      </c>
    </row>
    <row r="103" spans="1:43" ht="12" customHeight="1" x14ac:dyDescent="0.2">
      <c r="A103" s="54" t="s">
        <v>285</v>
      </c>
      <c r="B103" s="18"/>
      <c r="C103" s="13" t="s">
        <v>276</v>
      </c>
      <c r="D103" s="18" t="s">
        <v>285</v>
      </c>
      <c r="E103" s="13" t="s">
        <v>286</v>
      </c>
      <c r="F103" s="13" t="s">
        <v>279</v>
      </c>
      <c r="G103" s="18" t="s">
        <v>37</v>
      </c>
      <c r="H103" s="13" t="s">
        <v>1</v>
      </c>
      <c r="I103" s="13" t="s">
        <v>65</v>
      </c>
      <c r="J103" s="13" t="s">
        <v>29</v>
      </c>
      <c r="K103" s="13"/>
      <c r="L103" s="13"/>
      <c r="M103" s="13" t="s">
        <v>31</v>
      </c>
      <c r="N103" s="13" t="s">
        <v>32</v>
      </c>
      <c r="O103" s="13"/>
      <c r="P103" s="13" t="s">
        <v>48</v>
      </c>
      <c r="Q103" s="23">
        <v>200</v>
      </c>
      <c r="R103" s="23">
        <v>100</v>
      </c>
      <c r="S103" s="23">
        <v>76.680000000000007</v>
      </c>
      <c r="T103" s="13" t="s">
        <v>34</v>
      </c>
      <c r="U103" s="13" t="s">
        <v>9</v>
      </c>
      <c r="V103" s="13"/>
      <c r="W103" s="14"/>
      <c r="X103" s="14"/>
      <c r="Y103" s="14"/>
      <c r="Z103" s="14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4"/>
      <c r="AN103" s="14"/>
      <c r="AO103" s="14"/>
      <c r="AP103" s="62">
        <f t="shared" si="4"/>
        <v>0</v>
      </c>
      <c r="AQ103" s="62">
        <f t="shared" si="5"/>
        <v>0</v>
      </c>
    </row>
    <row r="104" spans="1:43" ht="12" customHeight="1" x14ac:dyDescent="0.2">
      <c r="A104" s="54" t="s">
        <v>287</v>
      </c>
      <c r="B104" s="18"/>
      <c r="C104" s="13" t="s">
        <v>276</v>
      </c>
      <c r="D104" s="18" t="s">
        <v>287</v>
      </c>
      <c r="E104" s="57" t="s">
        <v>288</v>
      </c>
      <c r="F104" s="13" t="s">
        <v>279</v>
      </c>
      <c r="G104" s="18" t="s">
        <v>97</v>
      </c>
      <c r="H104" s="13" t="s">
        <v>1</v>
      </c>
      <c r="I104" s="13" t="s">
        <v>65</v>
      </c>
      <c r="J104" s="13" t="s">
        <v>29</v>
      </c>
      <c r="K104" s="13"/>
      <c r="L104" s="13"/>
      <c r="M104" s="13" t="s">
        <v>31</v>
      </c>
      <c r="N104" s="13" t="s">
        <v>32</v>
      </c>
      <c r="O104" s="13"/>
      <c r="P104" s="13" t="s">
        <v>33</v>
      </c>
      <c r="Q104" s="23">
        <v>200</v>
      </c>
      <c r="R104" s="23">
        <v>100</v>
      </c>
      <c r="S104" s="23">
        <v>76.680000000000007</v>
      </c>
      <c r="T104" s="13" t="s">
        <v>34</v>
      </c>
      <c r="U104" s="13" t="s">
        <v>9</v>
      </c>
      <c r="V104" s="13"/>
      <c r="W104" s="14"/>
      <c r="X104" s="14"/>
      <c r="Y104" s="14"/>
      <c r="Z104" s="14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4"/>
      <c r="AN104" s="14"/>
      <c r="AO104" s="14"/>
      <c r="AP104" s="63">
        <f t="shared" si="4"/>
        <v>0</v>
      </c>
      <c r="AQ104" s="63">
        <f t="shared" si="5"/>
        <v>0</v>
      </c>
    </row>
    <row r="105" spans="1:43" ht="12" customHeight="1" x14ac:dyDescent="0.2">
      <c r="A105" s="54" t="s">
        <v>289</v>
      </c>
      <c r="B105" s="18"/>
      <c r="C105" s="13" t="s">
        <v>276</v>
      </c>
      <c r="D105" s="18" t="s">
        <v>289</v>
      </c>
      <c r="E105" s="13" t="s">
        <v>290</v>
      </c>
      <c r="F105" s="13" t="s">
        <v>279</v>
      </c>
      <c r="G105" s="18" t="s">
        <v>37</v>
      </c>
      <c r="H105" s="13" t="s">
        <v>1</v>
      </c>
      <c r="I105" s="13" t="s">
        <v>65</v>
      </c>
      <c r="J105" s="13" t="s">
        <v>43</v>
      </c>
      <c r="K105" s="13"/>
      <c r="L105" s="13"/>
      <c r="M105" s="13" t="s">
        <v>31</v>
      </c>
      <c r="N105" s="13" t="s">
        <v>32</v>
      </c>
      <c r="O105" s="13"/>
      <c r="P105" s="13" t="s">
        <v>33</v>
      </c>
      <c r="Q105" s="23">
        <v>200</v>
      </c>
      <c r="R105" s="23">
        <v>100</v>
      </c>
      <c r="S105" s="23">
        <v>76.680000000000007</v>
      </c>
      <c r="T105" s="13" t="s">
        <v>34</v>
      </c>
      <c r="U105" s="13" t="s">
        <v>9</v>
      </c>
      <c r="V105" s="13"/>
      <c r="W105" s="14"/>
      <c r="X105" s="14"/>
      <c r="Y105" s="14"/>
      <c r="Z105" s="14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4"/>
      <c r="AN105" s="14"/>
      <c r="AO105" s="14"/>
      <c r="AP105" s="62">
        <f t="shared" si="4"/>
        <v>0</v>
      </c>
      <c r="AQ105" s="62">
        <f t="shared" si="5"/>
        <v>0</v>
      </c>
    </row>
    <row r="106" spans="1:43" ht="12" customHeight="1" x14ac:dyDescent="0.2">
      <c r="A106" s="54" t="s">
        <v>291</v>
      </c>
      <c r="B106" s="18"/>
      <c r="C106" s="13" t="s">
        <v>276</v>
      </c>
      <c r="D106" s="18" t="s">
        <v>291</v>
      </c>
      <c r="E106" s="13" t="s">
        <v>292</v>
      </c>
      <c r="F106" s="13" t="s">
        <v>279</v>
      </c>
      <c r="G106" s="18" t="s">
        <v>27</v>
      </c>
      <c r="H106" s="13" t="s">
        <v>1</v>
      </c>
      <c r="I106" s="13" t="s">
        <v>65</v>
      </c>
      <c r="J106" s="13" t="s">
        <v>29</v>
      </c>
      <c r="K106" s="13"/>
      <c r="L106" s="13"/>
      <c r="M106" s="13" t="s">
        <v>31</v>
      </c>
      <c r="N106" s="13" t="s">
        <v>32</v>
      </c>
      <c r="O106" s="13"/>
      <c r="P106" s="13" t="s">
        <v>33</v>
      </c>
      <c r="Q106" s="23">
        <v>200</v>
      </c>
      <c r="R106" s="23">
        <v>100</v>
      </c>
      <c r="S106" s="23">
        <v>76.680000000000007</v>
      </c>
      <c r="T106" s="13" t="s">
        <v>34</v>
      </c>
      <c r="U106" s="13" t="s">
        <v>9</v>
      </c>
      <c r="V106" s="13"/>
      <c r="W106" s="14"/>
      <c r="X106" s="14"/>
      <c r="Y106" s="14"/>
      <c r="Z106" s="14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4"/>
      <c r="AN106" s="14"/>
      <c r="AO106" s="14"/>
      <c r="AP106" s="62">
        <f t="shared" si="4"/>
        <v>0</v>
      </c>
      <c r="AQ106" s="62">
        <f t="shared" si="5"/>
        <v>0</v>
      </c>
    </row>
    <row r="107" spans="1:43" ht="12" customHeight="1" x14ac:dyDescent="0.2">
      <c r="A107" s="54" t="s">
        <v>293</v>
      </c>
      <c r="B107" s="18"/>
      <c r="C107" s="13" t="s">
        <v>276</v>
      </c>
      <c r="D107" s="18" t="s">
        <v>293</v>
      </c>
      <c r="E107" s="13" t="s">
        <v>294</v>
      </c>
      <c r="F107" s="13" t="s">
        <v>279</v>
      </c>
      <c r="G107" s="18" t="s">
        <v>27</v>
      </c>
      <c r="H107" s="13" t="s">
        <v>1</v>
      </c>
      <c r="I107" s="13" t="s">
        <v>65</v>
      </c>
      <c r="J107" s="13" t="s">
        <v>29</v>
      </c>
      <c r="K107" s="13"/>
      <c r="L107" s="13"/>
      <c r="M107" s="13" t="s">
        <v>31</v>
      </c>
      <c r="N107" s="13" t="s">
        <v>32</v>
      </c>
      <c r="O107" s="13"/>
      <c r="P107" s="13" t="s">
        <v>48</v>
      </c>
      <c r="Q107" s="23">
        <v>200</v>
      </c>
      <c r="R107" s="23">
        <v>100</v>
      </c>
      <c r="S107" s="23">
        <v>76.680000000000007</v>
      </c>
      <c r="T107" s="13" t="s">
        <v>158</v>
      </c>
      <c r="U107" s="13" t="s">
        <v>9</v>
      </c>
      <c r="V107" s="13"/>
      <c r="W107" s="14"/>
      <c r="X107" s="14"/>
      <c r="Y107" s="14"/>
      <c r="Z107" s="14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4"/>
      <c r="AP107" s="62">
        <f t="shared" si="4"/>
        <v>0</v>
      </c>
      <c r="AQ107" s="62">
        <f t="shared" si="5"/>
        <v>0</v>
      </c>
    </row>
    <row r="108" spans="1:43" ht="12" customHeight="1" x14ac:dyDescent="0.2">
      <c r="A108" s="54" t="s">
        <v>296</v>
      </c>
      <c r="B108" s="18"/>
      <c r="C108" s="13" t="s">
        <v>295</v>
      </c>
      <c r="D108" s="18" t="s">
        <v>296</v>
      </c>
      <c r="E108" s="13" t="s">
        <v>238</v>
      </c>
      <c r="F108" s="13" t="s">
        <v>297</v>
      </c>
      <c r="G108" s="18" t="s">
        <v>79</v>
      </c>
      <c r="H108" s="13" t="s">
        <v>1</v>
      </c>
      <c r="I108" s="13" t="s">
        <v>65</v>
      </c>
      <c r="J108" s="13" t="s">
        <v>29</v>
      </c>
      <c r="K108" s="13"/>
      <c r="L108" s="13"/>
      <c r="M108" s="13" t="s">
        <v>31</v>
      </c>
      <c r="N108" s="13" t="s">
        <v>66</v>
      </c>
      <c r="O108" s="13" t="s">
        <v>298</v>
      </c>
      <c r="P108" s="13" t="s">
        <v>33</v>
      </c>
      <c r="Q108" s="23">
        <v>170</v>
      </c>
      <c r="R108" s="23">
        <v>85</v>
      </c>
      <c r="S108" s="23">
        <v>65.231999999999999</v>
      </c>
      <c r="T108" s="13" t="s">
        <v>34</v>
      </c>
      <c r="U108" s="13" t="s">
        <v>9</v>
      </c>
      <c r="V108" s="13"/>
      <c r="W108" s="14"/>
      <c r="X108" s="14"/>
      <c r="Y108" s="14"/>
      <c r="Z108" s="14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4"/>
      <c r="AN108" s="14"/>
      <c r="AO108" s="14"/>
      <c r="AP108" s="62">
        <f t="shared" si="4"/>
        <v>0</v>
      </c>
      <c r="AQ108" s="62">
        <f t="shared" si="5"/>
        <v>0</v>
      </c>
    </row>
    <row r="109" spans="1:43" ht="12" customHeight="1" x14ac:dyDescent="0.2">
      <c r="A109" s="54" t="s">
        <v>299</v>
      </c>
      <c r="B109" s="18"/>
      <c r="C109" s="13" t="s">
        <v>295</v>
      </c>
      <c r="D109" s="18" t="s">
        <v>299</v>
      </c>
      <c r="E109" s="13" t="s">
        <v>192</v>
      </c>
      <c r="F109" s="13" t="s">
        <v>297</v>
      </c>
      <c r="G109" s="18" t="s">
        <v>79</v>
      </c>
      <c r="H109" s="13" t="s">
        <v>1</v>
      </c>
      <c r="I109" s="13" t="s">
        <v>65</v>
      </c>
      <c r="J109" s="13" t="s">
        <v>29</v>
      </c>
      <c r="K109" s="13"/>
      <c r="L109" s="13"/>
      <c r="M109" s="13" t="s">
        <v>31</v>
      </c>
      <c r="N109" s="13" t="s">
        <v>66</v>
      </c>
      <c r="O109" s="13" t="s">
        <v>298</v>
      </c>
      <c r="P109" s="13" t="s">
        <v>33</v>
      </c>
      <c r="Q109" s="23">
        <v>170</v>
      </c>
      <c r="R109" s="23">
        <v>85</v>
      </c>
      <c r="S109" s="23">
        <v>65.231999999999999</v>
      </c>
      <c r="T109" s="13" t="s">
        <v>34</v>
      </c>
      <c r="U109" s="13" t="s">
        <v>9</v>
      </c>
      <c r="V109" s="13"/>
      <c r="W109" s="14"/>
      <c r="X109" s="14"/>
      <c r="Y109" s="14"/>
      <c r="Z109" s="14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4"/>
      <c r="AN109" s="14"/>
      <c r="AO109" s="14"/>
      <c r="AP109" s="62">
        <f t="shared" si="4"/>
        <v>0</v>
      </c>
      <c r="AQ109" s="62">
        <f t="shared" si="5"/>
        <v>0</v>
      </c>
    </row>
    <row r="110" spans="1:43" ht="12" customHeight="1" x14ac:dyDescent="0.2">
      <c r="A110" s="54" t="s">
        <v>300</v>
      </c>
      <c r="B110" s="18"/>
      <c r="C110" s="13" t="s">
        <v>295</v>
      </c>
      <c r="D110" s="18" t="s">
        <v>300</v>
      </c>
      <c r="E110" s="13" t="s">
        <v>301</v>
      </c>
      <c r="F110" s="13" t="s">
        <v>297</v>
      </c>
      <c r="G110" s="18" t="s">
        <v>79</v>
      </c>
      <c r="H110" s="13" t="s">
        <v>1</v>
      </c>
      <c r="I110" s="13" t="s">
        <v>65</v>
      </c>
      <c r="J110" s="13" t="s">
        <v>29</v>
      </c>
      <c r="K110" s="13"/>
      <c r="L110" s="13"/>
      <c r="M110" s="13" t="s">
        <v>31</v>
      </c>
      <c r="N110" s="13" t="s">
        <v>66</v>
      </c>
      <c r="O110" s="13" t="s">
        <v>302</v>
      </c>
      <c r="P110" s="13" t="s">
        <v>33</v>
      </c>
      <c r="Q110" s="23">
        <v>170</v>
      </c>
      <c r="R110" s="23">
        <v>85</v>
      </c>
      <c r="S110" s="23">
        <v>65.231999999999999</v>
      </c>
      <c r="T110" s="13" t="s">
        <v>34</v>
      </c>
      <c r="U110" s="13" t="s">
        <v>9</v>
      </c>
      <c r="V110" s="13"/>
      <c r="W110" s="14"/>
      <c r="X110" s="14"/>
      <c r="Y110" s="14"/>
      <c r="Z110" s="14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4"/>
      <c r="AN110" s="14"/>
      <c r="AO110" s="14"/>
      <c r="AP110" s="62">
        <f t="shared" si="4"/>
        <v>0</v>
      </c>
      <c r="AQ110" s="62">
        <f t="shared" si="5"/>
        <v>0</v>
      </c>
    </row>
    <row r="111" spans="1:43" ht="12" customHeight="1" x14ac:dyDescent="0.2">
      <c r="A111" s="54" t="s">
        <v>303</v>
      </c>
      <c r="B111" s="18"/>
      <c r="C111" s="13" t="s">
        <v>295</v>
      </c>
      <c r="D111" s="18" t="s">
        <v>303</v>
      </c>
      <c r="E111" s="13" t="s">
        <v>304</v>
      </c>
      <c r="F111" s="13" t="s">
        <v>297</v>
      </c>
      <c r="G111" s="18" t="s">
        <v>79</v>
      </c>
      <c r="H111" s="13" t="s">
        <v>1</v>
      </c>
      <c r="I111" s="13" t="s">
        <v>65</v>
      </c>
      <c r="J111" s="13" t="s">
        <v>29</v>
      </c>
      <c r="K111" s="13"/>
      <c r="L111" s="13"/>
      <c r="M111" s="13" t="s">
        <v>31</v>
      </c>
      <c r="N111" s="13" t="s">
        <v>66</v>
      </c>
      <c r="O111" s="13" t="s">
        <v>298</v>
      </c>
      <c r="P111" s="13" t="s">
        <v>33</v>
      </c>
      <c r="Q111" s="23">
        <v>170</v>
      </c>
      <c r="R111" s="23">
        <v>85</v>
      </c>
      <c r="S111" s="23">
        <v>65.231999999999999</v>
      </c>
      <c r="T111" s="13" t="s">
        <v>34</v>
      </c>
      <c r="U111" s="13" t="s">
        <v>9</v>
      </c>
      <c r="V111" s="13"/>
      <c r="W111" s="14"/>
      <c r="X111" s="14"/>
      <c r="Y111" s="14"/>
      <c r="Z111" s="14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4"/>
      <c r="AN111" s="14"/>
      <c r="AO111" s="14"/>
      <c r="AP111" s="62">
        <f t="shared" si="4"/>
        <v>0</v>
      </c>
      <c r="AQ111" s="62">
        <f t="shared" si="5"/>
        <v>0</v>
      </c>
    </row>
    <row r="112" spans="1:43" ht="12" customHeight="1" x14ac:dyDescent="0.2">
      <c r="A112" s="54" t="s">
        <v>305</v>
      </c>
      <c r="B112" s="18"/>
      <c r="C112" s="13" t="s">
        <v>295</v>
      </c>
      <c r="D112" s="18" t="s">
        <v>305</v>
      </c>
      <c r="E112" s="13" t="s">
        <v>306</v>
      </c>
      <c r="F112" s="13" t="s">
        <v>297</v>
      </c>
      <c r="G112" s="18" t="s">
        <v>79</v>
      </c>
      <c r="H112" s="13" t="s">
        <v>1</v>
      </c>
      <c r="I112" s="13" t="s">
        <v>65</v>
      </c>
      <c r="J112" s="13" t="s">
        <v>29</v>
      </c>
      <c r="K112" s="13"/>
      <c r="L112" s="13"/>
      <c r="M112" s="13" t="s">
        <v>31</v>
      </c>
      <c r="N112" s="13" t="s">
        <v>66</v>
      </c>
      <c r="O112" s="13" t="s">
        <v>298</v>
      </c>
      <c r="P112" s="13" t="s">
        <v>33</v>
      </c>
      <c r="Q112" s="23">
        <v>170</v>
      </c>
      <c r="R112" s="23">
        <v>85</v>
      </c>
      <c r="S112" s="23">
        <v>65.231999999999999</v>
      </c>
      <c r="T112" s="13" t="s">
        <v>34</v>
      </c>
      <c r="U112" s="13" t="s">
        <v>9</v>
      </c>
      <c r="V112" s="13"/>
      <c r="W112" s="14"/>
      <c r="X112" s="14"/>
      <c r="Y112" s="14"/>
      <c r="Z112" s="14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4"/>
      <c r="AN112" s="14"/>
      <c r="AO112" s="14"/>
      <c r="AP112" s="62">
        <f t="shared" si="4"/>
        <v>0</v>
      </c>
      <c r="AQ112" s="62">
        <f t="shared" si="5"/>
        <v>0</v>
      </c>
    </row>
    <row r="113" spans="1:43" ht="12" customHeight="1" x14ac:dyDescent="0.2">
      <c r="A113" s="54" t="s">
        <v>308</v>
      </c>
      <c r="B113" s="18"/>
      <c r="C113" s="13" t="s">
        <v>307</v>
      </c>
      <c r="D113" s="18" t="s">
        <v>308</v>
      </c>
      <c r="E113" s="13" t="s">
        <v>309</v>
      </c>
      <c r="F113" s="13" t="s">
        <v>310</v>
      </c>
      <c r="G113" s="18" t="s">
        <v>37</v>
      </c>
      <c r="H113" s="13" t="s">
        <v>1</v>
      </c>
      <c r="I113" s="13" t="s">
        <v>65</v>
      </c>
      <c r="J113" s="13" t="s">
        <v>29</v>
      </c>
      <c r="K113" s="13"/>
      <c r="L113" s="13"/>
      <c r="M113" s="13" t="s">
        <v>31</v>
      </c>
      <c r="N113" s="13" t="s">
        <v>32</v>
      </c>
      <c r="O113" s="13"/>
      <c r="P113" s="13" t="s">
        <v>48</v>
      </c>
      <c r="Q113" s="23">
        <v>170</v>
      </c>
      <c r="R113" s="23">
        <v>85</v>
      </c>
      <c r="S113" s="23">
        <v>65.231999999999999</v>
      </c>
      <c r="T113" s="13" t="s">
        <v>34</v>
      </c>
      <c r="U113" s="13" t="s">
        <v>9</v>
      </c>
      <c r="V113" s="13"/>
      <c r="W113" s="14"/>
      <c r="X113" s="14"/>
      <c r="Y113" s="14"/>
      <c r="Z113" s="14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4"/>
      <c r="AN113" s="14"/>
      <c r="AO113" s="14"/>
      <c r="AP113" s="62">
        <f t="shared" si="4"/>
        <v>0</v>
      </c>
      <c r="AQ113" s="62">
        <f t="shared" si="5"/>
        <v>0</v>
      </c>
    </row>
    <row r="114" spans="1:43" ht="12" customHeight="1" x14ac:dyDescent="0.2">
      <c r="A114" s="54" t="s">
        <v>311</v>
      </c>
      <c r="B114" s="18"/>
      <c r="C114" s="13" t="s">
        <v>307</v>
      </c>
      <c r="D114" s="18" t="s">
        <v>311</v>
      </c>
      <c r="E114" s="13" t="s">
        <v>312</v>
      </c>
      <c r="F114" s="13" t="s">
        <v>310</v>
      </c>
      <c r="G114" s="18" t="s">
        <v>37</v>
      </c>
      <c r="H114" s="13" t="s">
        <v>1</v>
      </c>
      <c r="I114" s="13" t="s">
        <v>65</v>
      </c>
      <c r="J114" s="13" t="s">
        <v>29</v>
      </c>
      <c r="K114" s="13"/>
      <c r="L114" s="13"/>
      <c r="M114" s="13" t="s">
        <v>31</v>
      </c>
      <c r="N114" s="13" t="s">
        <v>32</v>
      </c>
      <c r="O114" s="13"/>
      <c r="P114" s="13" t="s">
        <v>48</v>
      </c>
      <c r="Q114" s="23">
        <v>170</v>
      </c>
      <c r="R114" s="23">
        <v>85</v>
      </c>
      <c r="S114" s="23">
        <v>65.231999999999999</v>
      </c>
      <c r="T114" s="13" t="s">
        <v>34</v>
      </c>
      <c r="U114" s="13" t="s">
        <v>9</v>
      </c>
      <c r="V114" s="13"/>
      <c r="W114" s="14"/>
      <c r="X114" s="14"/>
      <c r="Y114" s="14"/>
      <c r="Z114" s="14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4"/>
      <c r="AN114" s="14"/>
      <c r="AO114" s="14"/>
      <c r="AP114" s="62">
        <f t="shared" si="4"/>
        <v>0</v>
      </c>
      <c r="AQ114" s="62">
        <f t="shared" si="5"/>
        <v>0</v>
      </c>
    </row>
    <row r="115" spans="1:43" ht="12" customHeight="1" x14ac:dyDescent="0.2">
      <c r="A115" s="54" t="s">
        <v>313</v>
      </c>
      <c r="B115" s="18"/>
      <c r="C115" s="13" t="s">
        <v>307</v>
      </c>
      <c r="D115" s="18" t="s">
        <v>313</v>
      </c>
      <c r="E115" s="13" t="s">
        <v>314</v>
      </c>
      <c r="F115" s="13" t="s">
        <v>310</v>
      </c>
      <c r="G115" s="18" t="s">
        <v>37</v>
      </c>
      <c r="H115" s="13" t="s">
        <v>1</v>
      </c>
      <c r="I115" s="13" t="s">
        <v>65</v>
      </c>
      <c r="J115" s="13" t="s">
        <v>29</v>
      </c>
      <c r="K115" s="13"/>
      <c r="L115" s="13"/>
      <c r="M115" s="13" t="s">
        <v>31</v>
      </c>
      <c r="N115" s="13" t="s">
        <v>32</v>
      </c>
      <c r="O115" s="13"/>
      <c r="P115" s="13" t="s">
        <v>33</v>
      </c>
      <c r="Q115" s="23">
        <v>170</v>
      </c>
      <c r="R115" s="23">
        <v>85</v>
      </c>
      <c r="S115" s="23">
        <v>65.231999999999999</v>
      </c>
      <c r="T115" s="13" t="s">
        <v>34</v>
      </c>
      <c r="U115" s="13" t="s">
        <v>9</v>
      </c>
      <c r="V115" s="13"/>
      <c r="W115" s="14"/>
      <c r="X115" s="14"/>
      <c r="Y115" s="14"/>
      <c r="Z115" s="14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4"/>
      <c r="AN115" s="14"/>
      <c r="AO115" s="14"/>
      <c r="AP115" s="62">
        <f t="shared" si="4"/>
        <v>0</v>
      </c>
      <c r="AQ115" s="62">
        <f t="shared" si="5"/>
        <v>0</v>
      </c>
    </row>
    <row r="116" spans="1:43" ht="12" customHeight="1" x14ac:dyDescent="0.2">
      <c r="A116" s="54" t="s">
        <v>315</v>
      </c>
      <c r="B116" s="18"/>
      <c r="C116" s="13" t="s">
        <v>307</v>
      </c>
      <c r="D116" s="18" t="s">
        <v>315</v>
      </c>
      <c r="E116" s="13" t="s">
        <v>316</v>
      </c>
      <c r="F116" s="13" t="s">
        <v>310</v>
      </c>
      <c r="G116" s="18" t="s">
        <v>27</v>
      </c>
      <c r="H116" s="13" t="s">
        <v>1</v>
      </c>
      <c r="I116" s="13" t="s">
        <v>65</v>
      </c>
      <c r="J116" s="13" t="s">
        <v>29</v>
      </c>
      <c r="K116" s="13"/>
      <c r="L116" s="13"/>
      <c r="M116" s="13" t="s">
        <v>31</v>
      </c>
      <c r="N116" s="13" t="s">
        <v>32</v>
      </c>
      <c r="O116" s="13"/>
      <c r="P116" s="13" t="s">
        <v>33</v>
      </c>
      <c r="Q116" s="23">
        <v>170</v>
      </c>
      <c r="R116" s="23">
        <v>85</v>
      </c>
      <c r="S116" s="23">
        <v>65.231999999999999</v>
      </c>
      <c r="T116" s="13" t="s">
        <v>34</v>
      </c>
      <c r="U116" s="13" t="s">
        <v>9</v>
      </c>
      <c r="V116" s="13"/>
      <c r="W116" s="14"/>
      <c r="X116" s="14"/>
      <c r="Y116" s="14"/>
      <c r="Z116" s="14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4"/>
      <c r="AN116" s="14"/>
      <c r="AO116" s="14"/>
      <c r="AP116" s="62">
        <f t="shared" si="4"/>
        <v>0</v>
      </c>
      <c r="AQ116" s="62">
        <f t="shared" si="5"/>
        <v>0</v>
      </c>
    </row>
    <row r="117" spans="1:43" ht="12" customHeight="1" x14ac:dyDescent="0.2">
      <c r="A117" s="54" t="s">
        <v>317</v>
      </c>
      <c r="B117" s="18"/>
      <c r="C117" s="13" t="s">
        <v>307</v>
      </c>
      <c r="D117" s="18" t="s">
        <v>317</v>
      </c>
      <c r="E117" s="13" t="s">
        <v>318</v>
      </c>
      <c r="F117" s="13" t="s">
        <v>310</v>
      </c>
      <c r="G117" s="18" t="s">
        <v>27</v>
      </c>
      <c r="H117" s="13" t="s">
        <v>1</v>
      </c>
      <c r="I117" s="13" t="s">
        <v>65</v>
      </c>
      <c r="J117" s="13" t="s">
        <v>43</v>
      </c>
      <c r="K117" s="13"/>
      <c r="L117" s="13"/>
      <c r="M117" s="13" t="s">
        <v>31</v>
      </c>
      <c r="N117" s="13" t="s">
        <v>32</v>
      </c>
      <c r="O117" s="13"/>
      <c r="P117" s="13" t="s">
        <v>33</v>
      </c>
      <c r="Q117" s="23">
        <v>170</v>
      </c>
      <c r="R117" s="23">
        <v>85</v>
      </c>
      <c r="S117" s="23">
        <v>65.231999999999999</v>
      </c>
      <c r="T117" s="13" t="s">
        <v>34</v>
      </c>
      <c r="U117" s="13" t="s">
        <v>9</v>
      </c>
      <c r="V117" s="13"/>
      <c r="W117" s="14"/>
      <c r="X117" s="14"/>
      <c r="Y117" s="14"/>
      <c r="Z117" s="14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4"/>
      <c r="AN117" s="14"/>
      <c r="AO117" s="14"/>
      <c r="AP117" s="62">
        <f t="shared" si="4"/>
        <v>0</v>
      </c>
      <c r="AQ117" s="62">
        <f t="shared" si="5"/>
        <v>0</v>
      </c>
    </row>
    <row r="118" spans="1:43" ht="12" customHeight="1" x14ac:dyDescent="0.2">
      <c r="A118" s="54" t="s">
        <v>320</v>
      </c>
      <c r="B118" s="18"/>
      <c r="C118" s="13" t="s">
        <v>319</v>
      </c>
      <c r="D118" s="18" t="s">
        <v>320</v>
      </c>
      <c r="E118" s="13" t="s">
        <v>321</v>
      </c>
      <c r="F118" s="13" t="s">
        <v>322</v>
      </c>
      <c r="G118" s="18" t="s">
        <v>37</v>
      </c>
      <c r="H118" s="13" t="s">
        <v>1</v>
      </c>
      <c r="I118" s="13" t="s">
        <v>65</v>
      </c>
      <c r="J118" s="13" t="s">
        <v>29</v>
      </c>
      <c r="K118" s="13" t="s">
        <v>323</v>
      </c>
      <c r="L118" s="13" t="s">
        <v>324</v>
      </c>
      <c r="M118" s="13" t="s">
        <v>31</v>
      </c>
      <c r="N118" s="13" t="s">
        <v>32</v>
      </c>
      <c r="O118" s="13"/>
      <c r="P118" s="13" t="s">
        <v>48</v>
      </c>
      <c r="Q118" s="23">
        <v>170</v>
      </c>
      <c r="R118" s="23">
        <v>85</v>
      </c>
      <c r="S118" s="23">
        <v>65.231999999999999</v>
      </c>
      <c r="T118" s="13" t="s">
        <v>34</v>
      </c>
      <c r="U118" s="13" t="s">
        <v>9</v>
      </c>
      <c r="V118" s="13"/>
      <c r="W118" s="14"/>
      <c r="X118" s="14"/>
      <c r="Y118" s="14"/>
      <c r="Z118" s="14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4"/>
      <c r="AN118" s="14"/>
      <c r="AO118" s="14"/>
      <c r="AP118" s="62">
        <f t="shared" si="4"/>
        <v>0</v>
      </c>
      <c r="AQ118" s="62">
        <f t="shared" si="5"/>
        <v>0</v>
      </c>
    </row>
    <row r="119" spans="1:43" ht="12" customHeight="1" x14ac:dyDescent="0.2">
      <c r="A119" s="54" t="s">
        <v>325</v>
      </c>
      <c r="B119" s="18"/>
      <c r="C119" s="13" t="s">
        <v>319</v>
      </c>
      <c r="D119" s="18" t="s">
        <v>325</v>
      </c>
      <c r="E119" s="13" t="s">
        <v>326</v>
      </c>
      <c r="F119" s="13" t="s">
        <v>322</v>
      </c>
      <c r="G119" s="18" t="s">
        <v>37</v>
      </c>
      <c r="H119" s="13" t="s">
        <v>1</v>
      </c>
      <c r="I119" s="13" t="s">
        <v>65</v>
      </c>
      <c r="J119" s="13" t="s">
        <v>29</v>
      </c>
      <c r="K119" s="13" t="s">
        <v>323</v>
      </c>
      <c r="L119" s="13" t="s">
        <v>324</v>
      </c>
      <c r="M119" s="13" t="s">
        <v>31</v>
      </c>
      <c r="N119" s="13" t="s">
        <v>32</v>
      </c>
      <c r="O119" s="13"/>
      <c r="P119" s="13" t="s">
        <v>48</v>
      </c>
      <c r="Q119" s="23">
        <v>170</v>
      </c>
      <c r="R119" s="23">
        <v>85</v>
      </c>
      <c r="S119" s="23">
        <v>65.231999999999999</v>
      </c>
      <c r="T119" s="13" t="s">
        <v>34</v>
      </c>
      <c r="U119" s="13" t="s">
        <v>9</v>
      </c>
      <c r="V119" s="13"/>
      <c r="W119" s="14"/>
      <c r="X119" s="14"/>
      <c r="Y119" s="14"/>
      <c r="Z119" s="14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4"/>
      <c r="AN119" s="14"/>
      <c r="AO119" s="14"/>
      <c r="AP119" s="62">
        <f t="shared" si="4"/>
        <v>0</v>
      </c>
      <c r="AQ119" s="62">
        <f t="shared" si="5"/>
        <v>0</v>
      </c>
    </row>
    <row r="120" spans="1:43" ht="12" customHeight="1" x14ac:dyDescent="0.2">
      <c r="A120" s="54" t="s">
        <v>327</v>
      </c>
      <c r="B120" s="18"/>
      <c r="C120" s="13" t="s">
        <v>319</v>
      </c>
      <c r="D120" s="18" t="s">
        <v>327</v>
      </c>
      <c r="E120" s="13" t="s">
        <v>192</v>
      </c>
      <c r="F120" s="13" t="s">
        <v>322</v>
      </c>
      <c r="G120" s="18" t="s">
        <v>37</v>
      </c>
      <c r="H120" s="13" t="s">
        <v>1</v>
      </c>
      <c r="I120" s="13" t="s">
        <v>65</v>
      </c>
      <c r="J120" s="13" t="s">
        <v>29</v>
      </c>
      <c r="K120" s="13" t="s">
        <v>323</v>
      </c>
      <c r="L120" s="13" t="s">
        <v>324</v>
      </c>
      <c r="M120" s="13" t="s">
        <v>31</v>
      </c>
      <c r="N120" s="13" t="s">
        <v>32</v>
      </c>
      <c r="O120" s="13"/>
      <c r="P120" s="13" t="s">
        <v>48</v>
      </c>
      <c r="Q120" s="23">
        <v>170</v>
      </c>
      <c r="R120" s="23">
        <v>85</v>
      </c>
      <c r="S120" s="23">
        <v>65.231999999999999</v>
      </c>
      <c r="T120" s="13" t="s">
        <v>34</v>
      </c>
      <c r="U120" s="13" t="s">
        <v>9</v>
      </c>
      <c r="V120" s="13"/>
      <c r="W120" s="14"/>
      <c r="X120" s="14"/>
      <c r="Y120" s="14"/>
      <c r="Z120" s="14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4"/>
      <c r="AN120" s="14"/>
      <c r="AO120" s="14"/>
      <c r="AP120" s="62">
        <f t="shared" si="4"/>
        <v>0</v>
      </c>
      <c r="AQ120" s="62">
        <f t="shared" si="5"/>
        <v>0</v>
      </c>
    </row>
    <row r="121" spans="1:43" ht="12" customHeight="1" x14ac:dyDescent="0.2">
      <c r="A121" s="54" t="s">
        <v>328</v>
      </c>
      <c r="B121" s="18"/>
      <c r="C121" s="13" t="s">
        <v>319</v>
      </c>
      <c r="D121" s="18" t="s">
        <v>328</v>
      </c>
      <c r="E121" s="13" t="s">
        <v>329</v>
      </c>
      <c r="F121" s="13" t="s">
        <v>322</v>
      </c>
      <c r="G121" s="18" t="s">
        <v>37</v>
      </c>
      <c r="H121" s="13" t="s">
        <v>1</v>
      </c>
      <c r="I121" s="13" t="s">
        <v>65</v>
      </c>
      <c r="J121" s="13" t="s">
        <v>29</v>
      </c>
      <c r="K121" s="13" t="s">
        <v>323</v>
      </c>
      <c r="L121" s="13" t="s">
        <v>324</v>
      </c>
      <c r="M121" s="13" t="s">
        <v>31</v>
      </c>
      <c r="N121" s="13" t="s">
        <v>32</v>
      </c>
      <c r="O121" s="13"/>
      <c r="P121" s="13" t="s">
        <v>33</v>
      </c>
      <c r="Q121" s="23">
        <v>170</v>
      </c>
      <c r="R121" s="23">
        <v>85</v>
      </c>
      <c r="S121" s="23">
        <v>65.231999999999999</v>
      </c>
      <c r="T121" s="16" t="s">
        <v>34</v>
      </c>
      <c r="U121" s="16" t="s">
        <v>9</v>
      </c>
      <c r="V121" s="13"/>
      <c r="W121" s="14"/>
      <c r="X121" s="14"/>
      <c r="Y121" s="14"/>
      <c r="Z121" s="14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4"/>
      <c r="AN121" s="14"/>
      <c r="AO121" s="14"/>
      <c r="AP121" s="62">
        <f t="shared" si="4"/>
        <v>0</v>
      </c>
      <c r="AQ121" s="62">
        <f t="shared" si="5"/>
        <v>0</v>
      </c>
    </row>
    <row r="122" spans="1:43" ht="12" customHeight="1" x14ac:dyDescent="0.2">
      <c r="A122" s="54" t="s">
        <v>330</v>
      </c>
      <c r="B122" s="18"/>
      <c r="C122" s="13" t="s">
        <v>319</v>
      </c>
      <c r="D122" s="18" t="s">
        <v>330</v>
      </c>
      <c r="E122" s="13" t="s">
        <v>331</v>
      </c>
      <c r="F122" s="13" t="s">
        <v>322</v>
      </c>
      <c r="G122" s="18" t="s">
        <v>27</v>
      </c>
      <c r="H122" s="13" t="s">
        <v>1</v>
      </c>
      <c r="I122" s="13" t="s">
        <v>65</v>
      </c>
      <c r="J122" s="13" t="s">
        <v>29</v>
      </c>
      <c r="K122" s="13" t="s">
        <v>323</v>
      </c>
      <c r="L122" s="13" t="s">
        <v>324</v>
      </c>
      <c r="M122" s="13" t="s">
        <v>31</v>
      </c>
      <c r="N122" s="13" t="s">
        <v>32</v>
      </c>
      <c r="O122" s="13"/>
      <c r="P122" s="13" t="s">
        <v>33</v>
      </c>
      <c r="Q122" s="23">
        <v>170</v>
      </c>
      <c r="R122" s="23">
        <v>85</v>
      </c>
      <c r="S122" s="23">
        <v>65.231999999999999</v>
      </c>
      <c r="T122" s="16" t="s">
        <v>34</v>
      </c>
      <c r="U122" s="16" t="s">
        <v>9</v>
      </c>
      <c r="V122" s="13"/>
      <c r="W122" s="14"/>
      <c r="X122" s="14"/>
      <c r="Y122" s="14"/>
      <c r="Z122" s="14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4"/>
      <c r="AN122" s="14"/>
      <c r="AO122" s="14"/>
      <c r="AP122" s="62">
        <f t="shared" si="4"/>
        <v>0</v>
      </c>
      <c r="AQ122" s="62">
        <f t="shared" si="5"/>
        <v>0</v>
      </c>
    </row>
    <row r="123" spans="1:43" ht="12" customHeight="1" x14ac:dyDescent="0.2">
      <c r="A123" s="54" t="s">
        <v>333</v>
      </c>
      <c r="B123" s="18"/>
      <c r="C123" s="13" t="s">
        <v>332</v>
      </c>
      <c r="D123" s="18" t="s">
        <v>333</v>
      </c>
      <c r="E123" s="13" t="s">
        <v>334</v>
      </c>
      <c r="F123" s="13" t="s">
        <v>335</v>
      </c>
      <c r="G123" s="18" t="s">
        <v>79</v>
      </c>
      <c r="H123" s="13" t="s">
        <v>1</v>
      </c>
      <c r="I123" s="13" t="s">
        <v>65</v>
      </c>
      <c r="J123" s="13" t="s">
        <v>29</v>
      </c>
      <c r="K123" s="13" t="s">
        <v>323</v>
      </c>
      <c r="L123" s="13" t="s">
        <v>324</v>
      </c>
      <c r="M123" s="13" t="s">
        <v>31</v>
      </c>
      <c r="N123" s="13" t="s">
        <v>66</v>
      </c>
      <c r="O123" s="13"/>
      <c r="P123" s="13" t="s">
        <v>33</v>
      </c>
      <c r="Q123" s="23">
        <v>165</v>
      </c>
      <c r="R123" s="23">
        <v>82.5</v>
      </c>
      <c r="S123" s="23">
        <v>63.288000000000004</v>
      </c>
      <c r="T123" s="16" t="s">
        <v>34</v>
      </c>
      <c r="U123" s="13" t="s">
        <v>9</v>
      </c>
      <c r="V123" s="13"/>
      <c r="W123" s="14"/>
      <c r="X123" s="14"/>
      <c r="Y123" s="14"/>
      <c r="Z123" s="14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4"/>
      <c r="AN123" s="14"/>
      <c r="AO123" s="14"/>
      <c r="AP123" s="62">
        <f t="shared" si="4"/>
        <v>0</v>
      </c>
      <c r="AQ123" s="62">
        <f t="shared" si="5"/>
        <v>0</v>
      </c>
    </row>
    <row r="124" spans="1:43" ht="12" customHeight="1" x14ac:dyDescent="0.2">
      <c r="A124" s="54" t="s">
        <v>336</v>
      </c>
      <c r="B124" s="18"/>
      <c r="C124" s="13" t="s">
        <v>332</v>
      </c>
      <c r="D124" s="18" t="s">
        <v>336</v>
      </c>
      <c r="E124" s="13" t="s">
        <v>337</v>
      </c>
      <c r="F124" s="13" t="s">
        <v>335</v>
      </c>
      <c r="G124" s="18" t="s">
        <v>79</v>
      </c>
      <c r="H124" s="13" t="s">
        <v>1</v>
      </c>
      <c r="I124" s="13" t="s">
        <v>65</v>
      </c>
      <c r="J124" s="13" t="s">
        <v>29</v>
      </c>
      <c r="K124" s="13" t="s">
        <v>323</v>
      </c>
      <c r="L124" s="13" t="s">
        <v>324</v>
      </c>
      <c r="M124" s="13" t="s">
        <v>31</v>
      </c>
      <c r="N124" s="13" t="s">
        <v>66</v>
      </c>
      <c r="O124" s="13"/>
      <c r="P124" s="13" t="s">
        <v>33</v>
      </c>
      <c r="Q124" s="23">
        <v>165</v>
      </c>
      <c r="R124" s="23">
        <v>82.5</v>
      </c>
      <c r="S124" s="23">
        <v>63.288000000000004</v>
      </c>
      <c r="T124" s="16" t="s">
        <v>34</v>
      </c>
      <c r="U124" s="13" t="s">
        <v>9</v>
      </c>
      <c r="V124" s="13"/>
      <c r="W124" s="14"/>
      <c r="X124" s="14"/>
      <c r="Y124" s="14"/>
      <c r="Z124" s="14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4"/>
      <c r="AN124" s="14"/>
      <c r="AO124" s="14"/>
      <c r="AP124" s="62">
        <f t="shared" si="4"/>
        <v>0</v>
      </c>
      <c r="AQ124" s="62">
        <f t="shared" si="5"/>
        <v>0</v>
      </c>
    </row>
    <row r="125" spans="1:43" ht="12" customHeight="1" x14ac:dyDescent="0.2">
      <c r="A125" s="54" t="s">
        <v>338</v>
      </c>
      <c r="B125" s="18"/>
      <c r="C125" s="13" t="s">
        <v>332</v>
      </c>
      <c r="D125" s="18" t="s">
        <v>338</v>
      </c>
      <c r="E125" s="13" t="s">
        <v>339</v>
      </c>
      <c r="F125" s="13" t="s">
        <v>335</v>
      </c>
      <c r="G125" s="18" t="s">
        <v>79</v>
      </c>
      <c r="H125" s="13" t="s">
        <v>1</v>
      </c>
      <c r="I125" s="13" t="s">
        <v>65</v>
      </c>
      <c r="J125" s="13" t="s">
        <v>29</v>
      </c>
      <c r="K125" s="13" t="s">
        <v>323</v>
      </c>
      <c r="L125" s="13" t="s">
        <v>324</v>
      </c>
      <c r="M125" s="13" t="s">
        <v>31</v>
      </c>
      <c r="N125" s="13" t="s">
        <v>66</v>
      </c>
      <c r="O125" s="58"/>
      <c r="P125" s="13" t="s">
        <v>33</v>
      </c>
      <c r="Q125" s="23">
        <v>165</v>
      </c>
      <c r="R125" s="23">
        <v>82.5</v>
      </c>
      <c r="S125" s="23">
        <v>63.288000000000004</v>
      </c>
      <c r="T125" s="16" t="s">
        <v>34</v>
      </c>
      <c r="U125" s="13" t="s">
        <v>9</v>
      </c>
      <c r="V125" s="13"/>
      <c r="W125" s="14"/>
      <c r="X125" s="14"/>
      <c r="Y125" s="14"/>
      <c r="Z125" s="14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4"/>
      <c r="AN125" s="14"/>
      <c r="AO125" s="14"/>
      <c r="AP125" s="62">
        <f t="shared" si="4"/>
        <v>0</v>
      </c>
      <c r="AQ125" s="62">
        <f t="shared" si="5"/>
        <v>0</v>
      </c>
    </row>
    <row r="126" spans="1:43" ht="12" customHeight="1" x14ac:dyDescent="0.2">
      <c r="A126" s="54" t="s">
        <v>341</v>
      </c>
      <c r="B126" s="18"/>
      <c r="C126" s="13" t="s">
        <v>340</v>
      </c>
      <c r="D126" s="18" t="s">
        <v>341</v>
      </c>
      <c r="E126" s="13" t="s">
        <v>342</v>
      </c>
      <c r="F126" s="13" t="s">
        <v>343</v>
      </c>
      <c r="G126" s="18" t="s">
        <v>37</v>
      </c>
      <c r="H126" s="13" t="s">
        <v>1</v>
      </c>
      <c r="I126" s="13" t="s">
        <v>65</v>
      </c>
      <c r="J126" s="13" t="s">
        <v>29</v>
      </c>
      <c r="K126" s="13" t="s">
        <v>144</v>
      </c>
      <c r="L126" s="13" t="s">
        <v>145</v>
      </c>
      <c r="M126" s="13" t="s">
        <v>31</v>
      </c>
      <c r="N126" s="13" t="s">
        <v>32</v>
      </c>
      <c r="O126" s="13"/>
      <c r="P126" s="13" t="s">
        <v>48</v>
      </c>
      <c r="Q126" s="23">
        <v>200</v>
      </c>
      <c r="R126" s="23">
        <v>100</v>
      </c>
      <c r="S126" s="23">
        <v>76.680000000000007</v>
      </c>
      <c r="T126" s="16" t="s">
        <v>34</v>
      </c>
      <c r="U126" s="16" t="s">
        <v>9</v>
      </c>
      <c r="V126" s="13"/>
      <c r="W126" s="14"/>
      <c r="X126" s="14"/>
      <c r="Y126" s="14"/>
      <c r="Z126" s="14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4"/>
      <c r="AN126" s="14"/>
      <c r="AO126" s="14"/>
      <c r="AP126" s="62">
        <f t="shared" si="4"/>
        <v>0</v>
      </c>
      <c r="AQ126" s="62">
        <f t="shared" si="5"/>
        <v>0</v>
      </c>
    </row>
    <row r="127" spans="1:43" ht="12" customHeight="1" x14ac:dyDescent="0.2">
      <c r="A127" s="54" t="s">
        <v>344</v>
      </c>
      <c r="B127" s="18"/>
      <c r="C127" s="13" t="s">
        <v>340</v>
      </c>
      <c r="D127" s="18" t="s">
        <v>344</v>
      </c>
      <c r="E127" s="13" t="s">
        <v>345</v>
      </c>
      <c r="F127" s="13" t="s">
        <v>343</v>
      </c>
      <c r="G127" s="18" t="s">
        <v>37</v>
      </c>
      <c r="H127" s="13" t="s">
        <v>1</v>
      </c>
      <c r="I127" s="13" t="s">
        <v>65</v>
      </c>
      <c r="J127" s="13" t="s">
        <v>29</v>
      </c>
      <c r="K127" s="13" t="s">
        <v>144</v>
      </c>
      <c r="L127" s="13" t="s">
        <v>145</v>
      </c>
      <c r="M127" s="13" t="s">
        <v>31</v>
      </c>
      <c r="N127" s="13" t="s">
        <v>32</v>
      </c>
      <c r="O127" s="13"/>
      <c r="P127" s="13" t="s">
        <v>48</v>
      </c>
      <c r="Q127" s="23">
        <v>200</v>
      </c>
      <c r="R127" s="23">
        <v>100</v>
      </c>
      <c r="S127" s="23">
        <v>76.680000000000007</v>
      </c>
      <c r="T127" s="16" t="s">
        <v>34</v>
      </c>
      <c r="U127" s="16" t="s">
        <v>9</v>
      </c>
      <c r="V127" s="13"/>
      <c r="W127" s="14"/>
      <c r="X127" s="14"/>
      <c r="Y127" s="14"/>
      <c r="Z127" s="14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4"/>
      <c r="AN127" s="14"/>
      <c r="AO127" s="14"/>
      <c r="AP127" s="62">
        <f t="shared" si="4"/>
        <v>0</v>
      </c>
      <c r="AQ127" s="62">
        <f t="shared" si="5"/>
        <v>0</v>
      </c>
    </row>
    <row r="128" spans="1:43" ht="12" customHeight="1" x14ac:dyDescent="0.2">
      <c r="A128" s="54" t="s">
        <v>346</v>
      </c>
      <c r="B128" s="18"/>
      <c r="C128" s="13" t="s">
        <v>340</v>
      </c>
      <c r="D128" s="18" t="s">
        <v>346</v>
      </c>
      <c r="E128" s="13" t="s">
        <v>347</v>
      </c>
      <c r="F128" s="13" t="s">
        <v>343</v>
      </c>
      <c r="G128" s="18" t="s">
        <v>27</v>
      </c>
      <c r="H128" s="13" t="s">
        <v>1</v>
      </c>
      <c r="I128" s="13" t="s">
        <v>65</v>
      </c>
      <c r="J128" s="13" t="s">
        <v>29</v>
      </c>
      <c r="K128" s="13" t="s">
        <v>144</v>
      </c>
      <c r="L128" s="13" t="s">
        <v>145</v>
      </c>
      <c r="M128" s="13" t="s">
        <v>31</v>
      </c>
      <c r="N128" s="13" t="s">
        <v>32</v>
      </c>
      <c r="O128" s="13"/>
      <c r="P128" s="13" t="s">
        <v>33</v>
      </c>
      <c r="Q128" s="23">
        <v>200</v>
      </c>
      <c r="R128" s="23">
        <v>100</v>
      </c>
      <c r="S128" s="23">
        <v>76.680000000000007</v>
      </c>
      <c r="T128" s="16" t="s">
        <v>34</v>
      </c>
      <c r="U128" s="16" t="s">
        <v>9</v>
      </c>
      <c r="V128" s="13"/>
      <c r="W128" s="14"/>
      <c r="X128" s="14"/>
      <c r="Y128" s="14"/>
      <c r="Z128" s="14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4"/>
      <c r="AN128" s="14"/>
      <c r="AO128" s="14"/>
      <c r="AP128" s="62">
        <f t="shared" si="4"/>
        <v>0</v>
      </c>
      <c r="AQ128" s="62">
        <f t="shared" si="5"/>
        <v>0</v>
      </c>
    </row>
    <row r="129" spans="1:43" ht="12" customHeight="1" x14ac:dyDescent="0.2">
      <c r="A129" s="54" t="s">
        <v>349</v>
      </c>
      <c r="B129" s="18"/>
      <c r="C129" s="13" t="s">
        <v>348</v>
      </c>
      <c r="D129" s="18" t="s">
        <v>349</v>
      </c>
      <c r="E129" s="13" t="s">
        <v>350</v>
      </c>
      <c r="F129" s="13" t="s">
        <v>351</v>
      </c>
      <c r="G129" s="18" t="s">
        <v>37</v>
      </c>
      <c r="H129" s="13" t="s">
        <v>1</v>
      </c>
      <c r="I129" s="13" t="s">
        <v>65</v>
      </c>
      <c r="J129" s="13" t="s">
        <v>29</v>
      </c>
      <c r="K129" s="13" t="s">
        <v>323</v>
      </c>
      <c r="L129" s="13" t="s">
        <v>324</v>
      </c>
      <c r="M129" s="13" t="s">
        <v>31</v>
      </c>
      <c r="N129" s="13" t="s">
        <v>32</v>
      </c>
      <c r="O129" s="13"/>
      <c r="P129" s="13" t="s">
        <v>48</v>
      </c>
      <c r="Q129" s="23">
        <v>180</v>
      </c>
      <c r="R129" s="23">
        <v>90</v>
      </c>
      <c r="S129" s="23">
        <v>69.012</v>
      </c>
      <c r="T129" s="16" t="s">
        <v>158</v>
      </c>
      <c r="U129" s="16" t="s">
        <v>9</v>
      </c>
      <c r="V129" s="13"/>
      <c r="W129" s="14"/>
      <c r="X129" s="14"/>
      <c r="Y129" s="14"/>
      <c r="Z129" s="14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4"/>
      <c r="AP129" s="62">
        <f t="shared" si="4"/>
        <v>0</v>
      </c>
      <c r="AQ129" s="62">
        <f t="shared" si="5"/>
        <v>0</v>
      </c>
    </row>
    <row r="130" spans="1:43" ht="12" customHeight="1" x14ac:dyDescent="0.2">
      <c r="A130" s="54" t="s">
        <v>352</v>
      </c>
      <c r="B130" s="18"/>
      <c r="C130" s="13" t="s">
        <v>348</v>
      </c>
      <c r="D130" s="18" t="s">
        <v>352</v>
      </c>
      <c r="E130" s="13" t="s">
        <v>353</v>
      </c>
      <c r="F130" s="13" t="s">
        <v>351</v>
      </c>
      <c r="G130" s="18" t="s">
        <v>37</v>
      </c>
      <c r="H130" s="13" t="s">
        <v>1</v>
      </c>
      <c r="I130" s="13" t="s">
        <v>65</v>
      </c>
      <c r="J130" s="13" t="s">
        <v>29</v>
      </c>
      <c r="K130" s="13" t="s">
        <v>323</v>
      </c>
      <c r="L130" s="13" t="s">
        <v>324</v>
      </c>
      <c r="M130" s="13" t="s">
        <v>31</v>
      </c>
      <c r="N130" s="13" t="s">
        <v>32</v>
      </c>
      <c r="O130" s="13"/>
      <c r="P130" s="13" t="s">
        <v>48</v>
      </c>
      <c r="Q130" s="23">
        <v>180</v>
      </c>
      <c r="R130" s="23">
        <v>90</v>
      </c>
      <c r="S130" s="23">
        <v>69.012</v>
      </c>
      <c r="T130" s="16" t="s">
        <v>158</v>
      </c>
      <c r="U130" s="16" t="s">
        <v>9</v>
      </c>
      <c r="V130" s="13"/>
      <c r="W130" s="14"/>
      <c r="X130" s="14"/>
      <c r="Y130" s="14"/>
      <c r="Z130" s="14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4"/>
      <c r="AP130" s="62">
        <f t="shared" si="4"/>
        <v>0</v>
      </c>
      <c r="AQ130" s="62">
        <f t="shared" si="5"/>
        <v>0</v>
      </c>
    </row>
    <row r="131" spans="1:43" ht="12" customHeight="1" x14ac:dyDescent="0.2">
      <c r="A131" s="54" t="s">
        <v>354</v>
      </c>
      <c r="B131" s="18"/>
      <c r="C131" s="13" t="s">
        <v>348</v>
      </c>
      <c r="D131" s="18" t="s">
        <v>354</v>
      </c>
      <c r="E131" s="13" t="s">
        <v>215</v>
      </c>
      <c r="F131" s="13" t="s">
        <v>351</v>
      </c>
      <c r="G131" s="18" t="s">
        <v>37</v>
      </c>
      <c r="H131" s="13" t="s">
        <v>1</v>
      </c>
      <c r="I131" s="13" t="s">
        <v>65</v>
      </c>
      <c r="J131" s="13" t="s">
        <v>29</v>
      </c>
      <c r="K131" s="13" t="s">
        <v>323</v>
      </c>
      <c r="L131" s="13" t="s">
        <v>324</v>
      </c>
      <c r="M131" s="13" t="s">
        <v>31</v>
      </c>
      <c r="N131" s="13" t="s">
        <v>32</v>
      </c>
      <c r="O131" s="13"/>
      <c r="P131" s="13" t="s">
        <v>48</v>
      </c>
      <c r="Q131" s="23">
        <v>180</v>
      </c>
      <c r="R131" s="23">
        <v>90</v>
      </c>
      <c r="S131" s="23">
        <v>69.012</v>
      </c>
      <c r="T131" s="16" t="s">
        <v>158</v>
      </c>
      <c r="U131" s="16" t="s">
        <v>9</v>
      </c>
      <c r="V131" s="13"/>
      <c r="W131" s="14"/>
      <c r="X131" s="14"/>
      <c r="Y131" s="14"/>
      <c r="Z131" s="14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4"/>
      <c r="AP131" s="62">
        <f t="shared" si="4"/>
        <v>0</v>
      </c>
      <c r="AQ131" s="62">
        <f t="shared" si="5"/>
        <v>0</v>
      </c>
    </row>
    <row r="132" spans="1:43" ht="12" customHeight="1" x14ac:dyDescent="0.2">
      <c r="A132" s="54" t="s">
        <v>355</v>
      </c>
      <c r="B132" s="18"/>
      <c r="C132" s="13" t="s">
        <v>348</v>
      </c>
      <c r="D132" s="18" t="s">
        <v>355</v>
      </c>
      <c r="E132" s="13" t="s">
        <v>356</v>
      </c>
      <c r="F132" s="13" t="s">
        <v>351</v>
      </c>
      <c r="G132" s="18" t="s">
        <v>37</v>
      </c>
      <c r="H132" s="13" t="s">
        <v>1</v>
      </c>
      <c r="I132" s="13" t="s">
        <v>65</v>
      </c>
      <c r="J132" s="13" t="s">
        <v>29</v>
      </c>
      <c r="K132" s="13" t="s">
        <v>323</v>
      </c>
      <c r="L132" s="13" t="s">
        <v>324</v>
      </c>
      <c r="M132" s="13" t="s">
        <v>31</v>
      </c>
      <c r="N132" s="13" t="s">
        <v>32</v>
      </c>
      <c r="O132" s="13"/>
      <c r="P132" s="13" t="s">
        <v>48</v>
      </c>
      <c r="Q132" s="23">
        <v>180</v>
      </c>
      <c r="R132" s="23">
        <v>90</v>
      </c>
      <c r="S132" s="23">
        <v>69.012</v>
      </c>
      <c r="T132" s="16" t="s">
        <v>158</v>
      </c>
      <c r="U132" s="16" t="s">
        <v>9</v>
      </c>
      <c r="V132" s="13"/>
      <c r="W132" s="14"/>
      <c r="X132" s="14"/>
      <c r="Y132" s="14"/>
      <c r="Z132" s="14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4"/>
      <c r="AP132" s="62">
        <f t="shared" si="4"/>
        <v>0</v>
      </c>
      <c r="AQ132" s="62">
        <f t="shared" si="5"/>
        <v>0</v>
      </c>
    </row>
    <row r="133" spans="1:43" ht="12" customHeight="1" x14ac:dyDescent="0.2">
      <c r="A133" s="54" t="s">
        <v>357</v>
      </c>
      <c r="B133" s="18"/>
      <c r="C133" s="13" t="s">
        <v>348</v>
      </c>
      <c r="D133" s="18" t="s">
        <v>357</v>
      </c>
      <c r="E133" s="13" t="s">
        <v>358</v>
      </c>
      <c r="F133" s="13" t="s">
        <v>351</v>
      </c>
      <c r="G133" s="18" t="s">
        <v>37</v>
      </c>
      <c r="H133" s="13" t="s">
        <v>1</v>
      </c>
      <c r="I133" s="13" t="s">
        <v>65</v>
      </c>
      <c r="J133" s="13" t="s">
        <v>29</v>
      </c>
      <c r="K133" s="13" t="s">
        <v>323</v>
      </c>
      <c r="L133" s="13" t="s">
        <v>324</v>
      </c>
      <c r="M133" s="13" t="s">
        <v>31</v>
      </c>
      <c r="N133" s="13" t="s">
        <v>32</v>
      </c>
      <c r="O133" s="58"/>
      <c r="P133" s="13" t="s">
        <v>48</v>
      </c>
      <c r="Q133" s="23">
        <v>180</v>
      </c>
      <c r="R133" s="23">
        <v>90</v>
      </c>
      <c r="S133" s="23">
        <v>69.012</v>
      </c>
      <c r="T133" s="16" t="s">
        <v>158</v>
      </c>
      <c r="U133" s="16" t="s">
        <v>9</v>
      </c>
      <c r="V133" s="13"/>
      <c r="W133" s="14"/>
      <c r="X133" s="14"/>
      <c r="Y133" s="14"/>
      <c r="Z133" s="14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4"/>
      <c r="AP133" s="62">
        <f t="shared" si="4"/>
        <v>0</v>
      </c>
      <c r="AQ133" s="62">
        <f t="shared" si="5"/>
        <v>0</v>
      </c>
    </row>
    <row r="134" spans="1:43" ht="12" customHeight="1" x14ac:dyDescent="0.2">
      <c r="A134" s="54" t="s">
        <v>359</v>
      </c>
      <c r="B134" s="18"/>
      <c r="C134" s="13" t="s">
        <v>348</v>
      </c>
      <c r="D134" s="18" t="s">
        <v>359</v>
      </c>
      <c r="E134" s="13" t="s">
        <v>360</v>
      </c>
      <c r="F134" s="13" t="s">
        <v>351</v>
      </c>
      <c r="G134" s="18" t="s">
        <v>27</v>
      </c>
      <c r="H134" s="13" t="s">
        <v>1</v>
      </c>
      <c r="I134" s="13" t="s">
        <v>65</v>
      </c>
      <c r="J134" s="13" t="s">
        <v>29</v>
      </c>
      <c r="K134" s="13" t="s">
        <v>323</v>
      </c>
      <c r="L134" s="13" t="s">
        <v>324</v>
      </c>
      <c r="M134" s="13" t="s">
        <v>31</v>
      </c>
      <c r="N134" s="13" t="s">
        <v>32</v>
      </c>
      <c r="O134" s="13"/>
      <c r="P134" s="13" t="s">
        <v>33</v>
      </c>
      <c r="Q134" s="23">
        <v>180</v>
      </c>
      <c r="R134" s="23">
        <v>90</v>
      </c>
      <c r="S134" s="23">
        <v>69.012</v>
      </c>
      <c r="T134" s="13" t="s">
        <v>158</v>
      </c>
      <c r="U134" s="13" t="s">
        <v>9</v>
      </c>
      <c r="V134" s="13"/>
      <c r="W134" s="14"/>
      <c r="X134" s="14"/>
      <c r="Y134" s="14"/>
      <c r="Z134" s="14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4"/>
      <c r="AP134" s="62">
        <f t="shared" si="4"/>
        <v>0</v>
      </c>
      <c r="AQ134" s="62">
        <f t="shared" si="5"/>
        <v>0</v>
      </c>
    </row>
    <row r="135" spans="1:43" ht="12" customHeight="1" x14ac:dyDescent="0.2">
      <c r="A135" s="54" t="s">
        <v>362</v>
      </c>
      <c r="B135" s="18"/>
      <c r="C135" s="13" t="s">
        <v>361</v>
      </c>
      <c r="D135" s="18" t="s">
        <v>362</v>
      </c>
      <c r="E135" s="13" t="s">
        <v>363</v>
      </c>
      <c r="F135" s="13" t="s">
        <v>364</v>
      </c>
      <c r="G135" s="18" t="s">
        <v>37</v>
      </c>
      <c r="H135" s="13" t="s">
        <v>1</v>
      </c>
      <c r="I135" s="13" t="s">
        <v>65</v>
      </c>
      <c r="J135" s="13" t="s">
        <v>29</v>
      </c>
      <c r="K135" s="13" t="s">
        <v>323</v>
      </c>
      <c r="L135" s="13" t="s">
        <v>324</v>
      </c>
      <c r="M135" s="13" t="s">
        <v>31</v>
      </c>
      <c r="N135" s="13" t="s">
        <v>32</v>
      </c>
      <c r="O135" s="13"/>
      <c r="P135" s="13" t="s">
        <v>33</v>
      </c>
      <c r="Q135" s="23">
        <v>200</v>
      </c>
      <c r="R135" s="23">
        <v>100</v>
      </c>
      <c r="S135" s="23">
        <v>76.680000000000007</v>
      </c>
      <c r="T135" s="13" t="s">
        <v>115</v>
      </c>
      <c r="U135" s="13" t="s">
        <v>116</v>
      </c>
      <c r="V135" s="13"/>
      <c r="W135" s="14"/>
      <c r="X135" s="14"/>
      <c r="Y135" s="14"/>
      <c r="Z135" s="14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4"/>
      <c r="AN135" s="14"/>
      <c r="AO135" s="14"/>
      <c r="AP135" s="62">
        <f t="shared" si="4"/>
        <v>0</v>
      </c>
      <c r="AQ135" s="62">
        <f t="shared" si="5"/>
        <v>0</v>
      </c>
    </row>
    <row r="136" spans="1:43" ht="12" customHeight="1" x14ac:dyDescent="0.2">
      <c r="A136" s="54" t="s">
        <v>365</v>
      </c>
      <c r="B136" s="18"/>
      <c r="C136" s="13" t="s">
        <v>361</v>
      </c>
      <c r="D136" s="18" t="s">
        <v>365</v>
      </c>
      <c r="E136" s="13" t="s">
        <v>366</v>
      </c>
      <c r="F136" s="13" t="s">
        <v>364</v>
      </c>
      <c r="G136" s="18" t="s">
        <v>27</v>
      </c>
      <c r="H136" s="13" t="s">
        <v>1</v>
      </c>
      <c r="I136" s="13" t="s">
        <v>65</v>
      </c>
      <c r="J136" s="13" t="s">
        <v>29</v>
      </c>
      <c r="K136" s="13" t="s">
        <v>323</v>
      </c>
      <c r="L136" s="13" t="s">
        <v>324</v>
      </c>
      <c r="M136" s="13" t="s">
        <v>31</v>
      </c>
      <c r="N136" s="13" t="s">
        <v>32</v>
      </c>
      <c r="O136" s="13"/>
      <c r="P136" s="13" t="s">
        <v>33</v>
      </c>
      <c r="Q136" s="23">
        <v>200</v>
      </c>
      <c r="R136" s="23">
        <v>100</v>
      </c>
      <c r="S136" s="23">
        <v>76.680000000000007</v>
      </c>
      <c r="T136" s="13" t="s">
        <v>115</v>
      </c>
      <c r="U136" s="13" t="s">
        <v>116</v>
      </c>
      <c r="V136" s="13"/>
      <c r="W136" s="14"/>
      <c r="X136" s="14"/>
      <c r="Y136" s="14"/>
      <c r="Z136" s="14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4"/>
      <c r="AN136" s="14"/>
      <c r="AO136" s="14"/>
      <c r="AP136" s="62">
        <f t="shared" si="4"/>
        <v>0</v>
      </c>
      <c r="AQ136" s="62">
        <f t="shared" si="5"/>
        <v>0</v>
      </c>
    </row>
    <row r="137" spans="1:43" ht="12" customHeight="1" x14ac:dyDescent="0.2">
      <c r="A137" s="54" t="s">
        <v>368</v>
      </c>
      <c r="B137" s="18"/>
      <c r="C137" s="13" t="s">
        <v>367</v>
      </c>
      <c r="D137" s="18" t="s">
        <v>368</v>
      </c>
      <c r="E137" s="13" t="s">
        <v>369</v>
      </c>
      <c r="F137" s="13" t="s">
        <v>370</v>
      </c>
      <c r="G137" s="18" t="s">
        <v>37</v>
      </c>
      <c r="H137" s="13" t="s">
        <v>1</v>
      </c>
      <c r="I137" s="13" t="s">
        <v>65</v>
      </c>
      <c r="J137" s="13" t="s">
        <v>29</v>
      </c>
      <c r="K137" s="13"/>
      <c r="L137" s="13"/>
      <c r="M137" s="13" t="s">
        <v>31</v>
      </c>
      <c r="N137" s="13" t="s">
        <v>66</v>
      </c>
      <c r="O137" s="13" t="s">
        <v>371</v>
      </c>
      <c r="P137" s="13" t="s">
        <v>33</v>
      </c>
      <c r="Q137" s="23">
        <v>170</v>
      </c>
      <c r="R137" s="23">
        <v>85</v>
      </c>
      <c r="S137" s="23">
        <v>65.231999999999999</v>
      </c>
      <c r="T137" s="13" t="s">
        <v>34</v>
      </c>
      <c r="U137" s="13" t="s">
        <v>9</v>
      </c>
      <c r="V137" s="13"/>
      <c r="W137" s="14"/>
      <c r="X137" s="14"/>
      <c r="Y137" s="14"/>
      <c r="Z137" s="14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4"/>
      <c r="AN137" s="14"/>
      <c r="AO137" s="14"/>
      <c r="AP137" s="62">
        <f t="shared" si="4"/>
        <v>0</v>
      </c>
      <c r="AQ137" s="62">
        <f t="shared" si="5"/>
        <v>0</v>
      </c>
    </row>
    <row r="138" spans="1:43" ht="12" customHeight="1" x14ac:dyDescent="0.2">
      <c r="A138" s="54" t="s">
        <v>372</v>
      </c>
      <c r="B138" s="18"/>
      <c r="C138" s="13" t="s">
        <v>367</v>
      </c>
      <c r="D138" s="18" t="s">
        <v>372</v>
      </c>
      <c r="E138" s="13" t="s">
        <v>312</v>
      </c>
      <c r="F138" s="13" t="s">
        <v>370</v>
      </c>
      <c r="G138" s="18" t="s">
        <v>37</v>
      </c>
      <c r="H138" s="13" t="s">
        <v>1</v>
      </c>
      <c r="I138" s="13" t="s">
        <v>65</v>
      </c>
      <c r="J138" s="13" t="s">
        <v>29</v>
      </c>
      <c r="K138" s="13"/>
      <c r="L138" s="13"/>
      <c r="M138" s="13" t="s">
        <v>31</v>
      </c>
      <c r="N138" s="13" t="s">
        <v>66</v>
      </c>
      <c r="O138" s="13" t="s">
        <v>371</v>
      </c>
      <c r="P138" s="13" t="s">
        <v>33</v>
      </c>
      <c r="Q138" s="23">
        <v>170</v>
      </c>
      <c r="R138" s="23">
        <v>85</v>
      </c>
      <c r="S138" s="23">
        <v>65.231999999999999</v>
      </c>
      <c r="T138" s="13" t="s">
        <v>34</v>
      </c>
      <c r="U138" s="13" t="s">
        <v>9</v>
      </c>
      <c r="V138" s="13"/>
      <c r="W138" s="14"/>
      <c r="X138" s="14"/>
      <c r="Y138" s="14"/>
      <c r="Z138" s="14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4"/>
      <c r="AN138" s="14"/>
      <c r="AO138" s="14"/>
      <c r="AP138" s="62">
        <f t="shared" si="4"/>
        <v>0</v>
      </c>
      <c r="AQ138" s="62">
        <f t="shared" si="5"/>
        <v>0</v>
      </c>
    </row>
    <row r="139" spans="1:43" ht="12" customHeight="1" x14ac:dyDescent="0.2">
      <c r="A139" s="54" t="s">
        <v>373</v>
      </c>
      <c r="B139" s="18"/>
      <c r="C139" s="13" t="s">
        <v>367</v>
      </c>
      <c r="D139" s="18" t="s">
        <v>373</v>
      </c>
      <c r="E139" s="13" t="s">
        <v>374</v>
      </c>
      <c r="F139" s="13" t="s">
        <v>370</v>
      </c>
      <c r="G139" s="18" t="s">
        <v>37</v>
      </c>
      <c r="H139" s="13" t="s">
        <v>1</v>
      </c>
      <c r="I139" s="13" t="s">
        <v>65</v>
      </c>
      <c r="J139" s="13" t="s">
        <v>29</v>
      </c>
      <c r="K139" s="13"/>
      <c r="L139" s="13"/>
      <c r="M139" s="13" t="s">
        <v>31</v>
      </c>
      <c r="N139" s="13" t="s">
        <v>66</v>
      </c>
      <c r="O139" s="13" t="s">
        <v>371</v>
      </c>
      <c r="P139" s="13" t="s">
        <v>33</v>
      </c>
      <c r="Q139" s="23">
        <v>170</v>
      </c>
      <c r="R139" s="23">
        <v>85</v>
      </c>
      <c r="S139" s="23">
        <v>65.231999999999999</v>
      </c>
      <c r="T139" s="13" t="s">
        <v>34</v>
      </c>
      <c r="U139" s="13" t="s">
        <v>9</v>
      </c>
      <c r="V139" s="13"/>
      <c r="W139" s="14"/>
      <c r="X139" s="14"/>
      <c r="Y139" s="14"/>
      <c r="Z139" s="14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4"/>
      <c r="AN139" s="14"/>
      <c r="AO139" s="14"/>
      <c r="AP139" s="62">
        <f t="shared" si="4"/>
        <v>0</v>
      </c>
      <c r="AQ139" s="62">
        <f t="shared" si="5"/>
        <v>0</v>
      </c>
    </row>
    <row r="140" spans="1:43" ht="12" customHeight="1" x14ac:dyDescent="0.2">
      <c r="A140" s="54" t="s">
        <v>375</v>
      </c>
      <c r="B140" s="18"/>
      <c r="C140" s="13" t="s">
        <v>367</v>
      </c>
      <c r="D140" s="18" t="s">
        <v>375</v>
      </c>
      <c r="E140" s="13" t="s">
        <v>376</v>
      </c>
      <c r="F140" s="13" t="s">
        <v>370</v>
      </c>
      <c r="G140" s="18" t="s">
        <v>27</v>
      </c>
      <c r="H140" s="13" t="s">
        <v>1</v>
      </c>
      <c r="I140" s="13" t="s">
        <v>65</v>
      </c>
      <c r="J140" s="13" t="s">
        <v>29</v>
      </c>
      <c r="K140" s="13"/>
      <c r="L140" s="13"/>
      <c r="M140" s="13" t="s">
        <v>31</v>
      </c>
      <c r="N140" s="13" t="s">
        <v>66</v>
      </c>
      <c r="O140" s="13" t="s">
        <v>377</v>
      </c>
      <c r="P140" s="13" t="s">
        <v>33</v>
      </c>
      <c r="Q140" s="23">
        <v>170</v>
      </c>
      <c r="R140" s="23">
        <v>85</v>
      </c>
      <c r="S140" s="23">
        <v>65.231999999999999</v>
      </c>
      <c r="T140" s="13" t="s">
        <v>34</v>
      </c>
      <c r="U140" s="13" t="s">
        <v>9</v>
      </c>
      <c r="V140" s="13"/>
      <c r="W140" s="14"/>
      <c r="X140" s="14"/>
      <c r="Y140" s="14"/>
      <c r="Z140" s="14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4"/>
      <c r="AN140" s="14"/>
      <c r="AO140" s="14"/>
      <c r="AP140" s="62">
        <f t="shared" si="4"/>
        <v>0</v>
      </c>
      <c r="AQ140" s="62">
        <f t="shared" si="5"/>
        <v>0</v>
      </c>
    </row>
    <row r="141" spans="1:43" ht="12" customHeight="1" x14ac:dyDescent="0.2">
      <c r="A141" s="54" t="s">
        <v>378</v>
      </c>
      <c r="B141" s="18"/>
      <c r="C141" s="13" t="s">
        <v>367</v>
      </c>
      <c r="D141" s="18" t="s">
        <v>378</v>
      </c>
      <c r="E141" s="13" t="s">
        <v>379</v>
      </c>
      <c r="F141" s="13" t="s">
        <v>370</v>
      </c>
      <c r="G141" s="18" t="s">
        <v>37</v>
      </c>
      <c r="H141" s="13" t="s">
        <v>1</v>
      </c>
      <c r="I141" s="13" t="s">
        <v>65</v>
      </c>
      <c r="J141" s="13" t="s">
        <v>29</v>
      </c>
      <c r="K141" s="13"/>
      <c r="L141" s="13"/>
      <c r="M141" s="13" t="s">
        <v>31</v>
      </c>
      <c r="N141" s="13" t="s">
        <v>66</v>
      </c>
      <c r="O141" s="13" t="s">
        <v>371</v>
      </c>
      <c r="P141" s="13" t="s">
        <v>33</v>
      </c>
      <c r="Q141" s="23">
        <v>170</v>
      </c>
      <c r="R141" s="23">
        <v>85</v>
      </c>
      <c r="S141" s="23">
        <v>65.231999999999999</v>
      </c>
      <c r="T141" s="13" t="s">
        <v>34</v>
      </c>
      <c r="U141" s="13" t="s">
        <v>9</v>
      </c>
      <c r="V141" s="13"/>
      <c r="W141" s="14"/>
      <c r="X141" s="14"/>
      <c r="Y141" s="14"/>
      <c r="Z141" s="14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4"/>
      <c r="AN141" s="14"/>
      <c r="AO141" s="14"/>
      <c r="AP141" s="62">
        <f t="shared" ref="AP141:AP212" si="6">SUM(W141:AO141)</f>
        <v>0</v>
      </c>
      <c r="AQ141" s="62">
        <f t="shared" ref="AQ141:AQ212" si="7">AP141*S141</f>
        <v>0</v>
      </c>
    </row>
    <row r="142" spans="1:43" ht="12" customHeight="1" x14ac:dyDescent="0.2">
      <c r="A142" s="54" t="s">
        <v>380</v>
      </c>
      <c r="B142" s="18"/>
      <c r="C142" s="13" t="s">
        <v>367</v>
      </c>
      <c r="D142" s="18" t="s">
        <v>380</v>
      </c>
      <c r="E142" s="13" t="s">
        <v>381</v>
      </c>
      <c r="F142" s="13" t="s">
        <v>370</v>
      </c>
      <c r="G142" s="18" t="s">
        <v>37</v>
      </c>
      <c r="H142" s="13" t="s">
        <v>1</v>
      </c>
      <c r="I142" s="13" t="s">
        <v>65</v>
      </c>
      <c r="J142" s="13" t="s">
        <v>29</v>
      </c>
      <c r="K142" s="13"/>
      <c r="L142" s="13"/>
      <c r="M142" s="13" t="s">
        <v>31</v>
      </c>
      <c r="N142" s="13" t="s">
        <v>66</v>
      </c>
      <c r="O142" s="13" t="s">
        <v>371</v>
      </c>
      <c r="P142" s="13" t="s">
        <v>33</v>
      </c>
      <c r="Q142" s="23">
        <v>170</v>
      </c>
      <c r="R142" s="23">
        <v>85</v>
      </c>
      <c r="S142" s="23">
        <v>65.231999999999999</v>
      </c>
      <c r="T142" s="13" t="s">
        <v>34</v>
      </c>
      <c r="U142" s="13" t="s">
        <v>9</v>
      </c>
      <c r="V142" s="13"/>
      <c r="W142" s="14"/>
      <c r="X142" s="14"/>
      <c r="Y142" s="14"/>
      <c r="Z142" s="14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4"/>
      <c r="AN142" s="14"/>
      <c r="AO142" s="14"/>
      <c r="AP142" s="62">
        <f t="shared" si="6"/>
        <v>0</v>
      </c>
      <c r="AQ142" s="62">
        <f t="shared" si="7"/>
        <v>0</v>
      </c>
    </row>
    <row r="143" spans="1:43" ht="12" customHeight="1" x14ac:dyDescent="0.2">
      <c r="A143" s="54" t="s">
        <v>383</v>
      </c>
      <c r="B143" s="18"/>
      <c r="C143" s="13" t="s">
        <v>382</v>
      </c>
      <c r="D143" s="18" t="s">
        <v>383</v>
      </c>
      <c r="E143" s="13" t="s">
        <v>384</v>
      </c>
      <c r="F143" s="13" t="s">
        <v>385</v>
      </c>
      <c r="G143" s="18" t="s">
        <v>37</v>
      </c>
      <c r="H143" s="13" t="s">
        <v>1</v>
      </c>
      <c r="I143" s="13" t="s">
        <v>65</v>
      </c>
      <c r="J143" s="13" t="s">
        <v>29</v>
      </c>
      <c r="K143" s="13"/>
      <c r="L143" s="13"/>
      <c r="M143" s="13" t="s">
        <v>31</v>
      </c>
      <c r="N143" s="13" t="s">
        <v>66</v>
      </c>
      <c r="O143" s="13" t="s">
        <v>386</v>
      </c>
      <c r="P143" s="13" t="s">
        <v>33</v>
      </c>
      <c r="Q143" s="23">
        <v>255</v>
      </c>
      <c r="R143" s="23">
        <v>127.5</v>
      </c>
      <c r="S143" s="23">
        <v>97.740000000000009</v>
      </c>
      <c r="T143" s="13" t="s">
        <v>34</v>
      </c>
      <c r="U143" s="13" t="s">
        <v>9</v>
      </c>
      <c r="V143" s="13"/>
      <c r="W143" s="14"/>
      <c r="X143" s="14"/>
      <c r="Y143" s="14"/>
      <c r="Z143" s="14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4"/>
      <c r="AN143" s="14"/>
      <c r="AO143" s="14"/>
      <c r="AP143" s="62">
        <f t="shared" si="6"/>
        <v>0</v>
      </c>
      <c r="AQ143" s="62">
        <f t="shared" si="7"/>
        <v>0</v>
      </c>
    </row>
    <row r="144" spans="1:43" ht="12" customHeight="1" x14ac:dyDescent="0.2">
      <c r="A144" s="54" t="s">
        <v>387</v>
      </c>
      <c r="B144" s="18"/>
      <c r="C144" s="13" t="s">
        <v>382</v>
      </c>
      <c r="D144" s="18" t="s">
        <v>387</v>
      </c>
      <c r="E144" s="13" t="s">
        <v>388</v>
      </c>
      <c r="F144" s="13" t="s">
        <v>385</v>
      </c>
      <c r="G144" s="18" t="s">
        <v>37</v>
      </c>
      <c r="H144" s="13" t="s">
        <v>1</v>
      </c>
      <c r="I144" s="13" t="s">
        <v>65</v>
      </c>
      <c r="J144" s="13" t="s">
        <v>29</v>
      </c>
      <c r="K144" s="13"/>
      <c r="L144" s="13"/>
      <c r="M144" s="13" t="s">
        <v>31</v>
      </c>
      <c r="N144" s="13" t="s">
        <v>66</v>
      </c>
      <c r="O144" s="13" t="s">
        <v>386</v>
      </c>
      <c r="P144" s="13" t="s">
        <v>33</v>
      </c>
      <c r="Q144" s="23">
        <v>255</v>
      </c>
      <c r="R144" s="23">
        <v>127.5</v>
      </c>
      <c r="S144" s="23">
        <v>97.740000000000009</v>
      </c>
      <c r="T144" s="13" t="s">
        <v>34</v>
      </c>
      <c r="U144" s="13" t="s">
        <v>9</v>
      </c>
      <c r="V144" s="13"/>
      <c r="W144" s="14"/>
      <c r="X144" s="14"/>
      <c r="Y144" s="14"/>
      <c r="Z144" s="14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4"/>
      <c r="AN144" s="14"/>
      <c r="AO144" s="14"/>
      <c r="AP144" s="62">
        <f t="shared" si="6"/>
        <v>0</v>
      </c>
      <c r="AQ144" s="62">
        <f t="shared" si="7"/>
        <v>0</v>
      </c>
    </row>
    <row r="145" spans="1:43" ht="12" customHeight="1" x14ac:dyDescent="0.2">
      <c r="A145" s="54" t="s">
        <v>389</v>
      </c>
      <c r="B145" s="18"/>
      <c r="C145" s="13" t="s">
        <v>382</v>
      </c>
      <c r="D145" s="18" t="s">
        <v>389</v>
      </c>
      <c r="E145" s="13" t="s">
        <v>390</v>
      </c>
      <c r="F145" s="13" t="s">
        <v>385</v>
      </c>
      <c r="G145" s="18" t="s">
        <v>37</v>
      </c>
      <c r="H145" s="13" t="s">
        <v>1</v>
      </c>
      <c r="I145" s="13" t="s">
        <v>65</v>
      </c>
      <c r="J145" s="13" t="s">
        <v>29</v>
      </c>
      <c r="K145" s="13"/>
      <c r="L145" s="13"/>
      <c r="M145" s="13" t="s">
        <v>31</v>
      </c>
      <c r="N145" s="13" t="s">
        <v>66</v>
      </c>
      <c r="O145" s="13" t="s">
        <v>386</v>
      </c>
      <c r="P145" s="13" t="s">
        <v>33</v>
      </c>
      <c r="Q145" s="23">
        <v>255</v>
      </c>
      <c r="R145" s="23">
        <v>127.5</v>
      </c>
      <c r="S145" s="23">
        <v>97.740000000000009</v>
      </c>
      <c r="T145" s="13" t="s">
        <v>34</v>
      </c>
      <c r="U145" s="13" t="s">
        <v>9</v>
      </c>
      <c r="V145" s="13"/>
      <c r="W145" s="14"/>
      <c r="X145" s="14"/>
      <c r="Y145" s="14"/>
      <c r="Z145" s="14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4"/>
      <c r="AN145" s="14"/>
      <c r="AO145" s="14"/>
      <c r="AP145" s="62">
        <f t="shared" si="6"/>
        <v>0</v>
      </c>
      <c r="AQ145" s="62">
        <f t="shared" si="7"/>
        <v>0</v>
      </c>
    </row>
    <row r="146" spans="1:43" ht="12" customHeight="1" x14ac:dyDescent="0.2">
      <c r="A146" s="54" t="s">
        <v>391</v>
      </c>
      <c r="B146" s="18"/>
      <c r="C146" s="13" t="s">
        <v>382</v>
      </c>
      <c r="D146" s="18" t="s">
        <v>391</v>
      </c>
      <c r="E146" s="13" t="s">
        <v>392</v>
      </c>
      <c r="F146" s="13" t="s">
        <v>385</v>
      </c>
      <c r="G146" s="18" t="s">
        <v>37</v>
      </c>
      <c r="H146" s="13" t="s">
        <v>1</v>
      </c>
      <c r="I146" s="13" t="s">
        <v>65</v>
      </c>
      <c r="J146" s="13" t="s">
        <v>29</v>
      </c>
      <c r="K146" s="13"/>
      <c r="L146" s="13"/>
      <c r="M146" s="13" t="s">
        <v>31</v>
      </c>
      <c r="N146" s="13" t="s">
        <v>66</v>
      </c>
      <c r="O146" s="13" t="s">
        <v>393</v>
      </c>
      <c r="P146" s="13" t="s">
        <v>33</v>
      </c>
      <c r="Q146" s="23">
        <v>255</v>
      </c>
      <c r="R146" s="23">
        <v>127.5</v>
      </c>
      <c r="S146" s="23">
        <v>97.740000000000009</v>
      </c>
      <c r="T146" s="13" t="s">
        <v>34</v>
      </c>
      <c r="U146" s="13" t="s">
        <v>9</v>
      </c>
      <c r="V146" s="13"/>
      <c r="W146" s="14"/>
      <c r="X146" s="14"/>
      <c r="Y146" s="14"/>
      <c r="Z146" s="14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4"/>
      <c r="AN146" s="14"/>
      <c r="AO146" s="14"/>
      <c r="AP146" s="62">
        <f t="shared" si="6"/>
        <v>0</v>
      </c>
      <c r="AQ146" s="62">
        <f t="shared" si="7"/>
        <v>0</v>
      </c>
    </row>
    <row r="147" spans="1:43" ht="12" customHeight="1" x14ac:dyDescent="0.2">
      <c r="A147" s="54" t="s">
        <v>395</v>
      </c>
      <c r="B147" s="18"/>
      <c r="C147" s="13" t="s">
        <v>394</v>
      </c>
      <c r="D147" s="18" t="s">
        <v>395</v>
      </c>
      <c r="E147" s="13" t="s">
        <v>396</v>
      </c>
      <c r="F147" s="13" t="s">
        <v>397</v>
      </c>
      <c r="G147" s="18" t="s">
        <v>64</v>
      </c>
      <c r="H147" s="13" t="s">
        <v>1</v>
      </c>
      <c r="I147" s="13" t="s">
        <v>65</v>
      </c>
      <c r="J147" s="13" t="s">
        <v>29</v>
      </c>
      <c r="K147" s="13"/>
      <c r="L147" s="13"/>
      <c r="M147" s="13" t="s">
        <v>31</v>
      </c>
      <c r="N147" s="13" t="s">
        <v>66</v>
      </c>
      <c r="O147" s="13"/>
      <c r="P147" s="13" t="s">
        <v>33</v>
      </c>
      <c r="Q147" s="23">
        <v>140</v>
      </c>
      <c r="R147" s="23">
        <v>70</v>
      </c>
      <c r="S147" s="23">
        <v>53.676000000000009</v>
      </c>
      <c r="T147" s="13" t="s">
        <v>115</v>
      </c>
      <c r="U147" s="13" t="s">
        <v>116</v>
      </c>
      <c r="V147" s="13"/>
      <c r="W147" s="14"/>
      <c r="X147" s="14"/>
      <c r="Y147" s="14"/>
      <c r="Z147" s="14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4"/>
      <c r="AN147" s="14"/>
      <c r="AO147" s="14"/>
      <c r="AP147" s="62">
        <f t="shared" ref="AP147:AP149" si="8">SUM(W147:AO147)</f>
        <v>0</v>
      </c>
      <c r="AQ147" s="62">
        <f t="shared" ref="AQ147:AQ149" si="9">AP147*S147</f>
        <v>0</v>
      </c>
    </row>
    <row r="148" spans="1:43" ht="12" customHeight="1" x14ac:dyDescent="0.2">
      <c r="A148" s="54" t="s">
        <v>398</v>
      </c>
      <c r="B148" s="18"/>
      <c r="C148" s="13" t="s">
        <v>394</v>
      </c>
      <c r="D148" s="18" t="s">
        <v>398</v>
      </c>
      <c r="E148" s="13" t="s">
        <v>381</v>
      </c>
      <c r="F148" s="13" t="s">
        <v>397</v>
      </c>
      <c r="G148" s="18" t="s">
        <v>64</v>
      </c>
      <c r="H148" s="13" t="s">
        <v>1</v>
      </c>
      <c r="I148" s="13" t="s">
        <v>65</v>
      </c>
      <c r="J148" s="13" t="s">
        <v>29</v>
      </c>
      <c r="K148" s="13"/>
      <c r="L148" s="13"/>
      <c r="M148" s="13" t="s">
        <v>31</v>
      </c>
      <c r="N148" s="13" t="s">
        <v>66</v>
      </c>
      <c r="O148" s="13"/>
      <c r="P148" s="13" t="s">
        <v>33</v>
      </c>
      <c r="Q148" s="23">
        <v>140</v>
      </c>
      <c r="R148" s="23">
        <v>70</v>
      </c>
      <c r="S148" s="23">
        <v>53.676000000000009</v>
      </c>
      <c r="T148" s="13" t="s">
        <v>115</v>
      </c>
      <c r="U148" s="13" t="s">
        <v>116</v>
      </c>
      <c r="V148" s="13"/>
      <c r="W148" s="14"/>
      <c r="X148" s="14"/>
      <c r="Y148" s="14"/>
      <c r="Z148" s="14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4"/>
      <c r="AN148" s="14"/>
      <c r="AO148" s="14"/>
      <c r="AP148" s="62">
        <f t="shared" si="8"/>
        <v>0</v>
      </c>
      <c r="AQ148" s="62">
        <f t="shared" si="9"/>
        <v>0</v>
      </c>
    </row>
    <row r="149" spans="1:43" ht="12" customHeight="1" x14ac:dyDescent="0.2">
      <c r="A149" s="54" t="s">
        <v>399</v>
      </c>
      <c r="B149" s="18"/>
      <c r="C149" s="13" t="s">
        <v>394</v>
      </c>
      <c r="D149" s="18" t="s">
        <v>399</v>
      </c>
      <c r="E149" s="13" t="s">
        <v>400</v>
      </c>
      <c r="F149" s="13" t="s">
        <v>397</v>
      </c>
      <c r="G149" s="18" t="s">
        <v>64</v>
      </c>
      <c r="H149" s="13" t="s">
        <v>1</v>
      </c>
      <c r="I149" s="13" t="s">
        <v>65</v>
      </c>
      <c r="J149" s="13" t="s">
        <v>29</v>
      </c>
      <c r="K149" s="13"/>
      <c r="L149" s="13"/>
      <c r="M149" s="13" t="s">
        <v>31</v>
      </c>
      <c r="N149" s="13" t="s">
        <v>66</v>
      </c>
      <c r="O149" s="13"/>
      <c r="P149" s="13" t="s">
        <v>33</v>
      </c>
      <c r="Q149" s="23">
        <v>140</v>
      </c>
      <c r="R149" s="23">
        <v>70</v>
      </c>
      <c r="S149" s="23">
        <v>53.676000000000009</v>
      </c>
      <c r="T149" s="13" t="s">
        <v>115</v>
      </c>
      <c r="U149" s="13" t="s">
        <v>116</v>
      </c>
      <c r="V149" s="13"/>
      <c r="W149" s="14"/>
      <c r="X149" s="14"/>
      <c r="Y149" s="14"/>
      <c r="Z149" s="14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4"/>
      <c r="AN149" s="14"/>
      <c r="AO149" s="14"/>
      <c r="AP149" s="62">
        <f t="shared" si="8"/>
        <v>0</v>
      </c>
      <c r="AQ149" s="62">
        <f t="shared" si="9"/>
        <v>0</v>
      </c>
    </row>
    <row r="150" spans="1:43" ht="12" customHeight="1" x14ac:dyDescent="0.2">
      <c r="A150" s="54" t="s">
        <v>402</v>
      </c>
      <c r="B150" s="18"/>
      <c r="C150" s="13" t="s">
        <v>401</v>
      </c>
      <c r="D150" s="18" t="s">
        <v>402</v>
      </c>
      <c r="E150" s="13" t="s">
        <v>47</v>
      </c>
      <c r="F150" s="13" t="s">
        <v>403</v>
      </c>
      <c r="G150" s="18" t="s">
        <v>37</v>
      </c>
      <c r="H150" s="13" t="s">
        <v>1</v>
      </c>
      <c r="I150" s="13" t="s">
        <v>28</v>
      </c>
      <c r="J150" s="13" t="s">
        <v>29</v>
      </c>
      <c r="K150" s="13" t="s">
        <v>30</v>
      </c>
      <c r="L150" s="13" t="s">
        <v>30</v>
      </c>
      <c r="M150" s="13" t="s">
        <v>92</v>
      </c>
      <c r="N150" s="13" t="s">
        <v>32</v>
      </c>
      <c r="O150" s="13"/>
      <c r="P150" s="13" t="s">
        <v>48</v>
      </c>
      <c r="Q150" s="23">
        <v>310</v>
      </c>
      <c r="R150" s="23">
        <v>155</v>
      </c>
      <c r="S150" s="23">
        <v>118.908</v>
      </c>
      <c r="T150" s="16" t="s">
        <v>34</v>
      </c>
      <c r="U150" s="16" t="s">
        <v>9</v>
      </c>
      <c r="V150" s="13"/>
      <c r="W150" s="14"/>
      <c r="X150" s="14"/>
      <c r="Y150" s="14"/>
      <c r="Z150" s="14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4"/>
      <c r="AN150" s="14"/>
      <c r="AO150" s="14"/>
      <c r="AP150" s="62">
        <f t="shared" si="6"/>
        <v>0</v>
      </c>
      <c r="AQ150" s="62">
        <f t="shared" si="7"/>
        <v>0</v>
      </c>
    </row>
    <row r="151" spans="1:43" ht="12" customHeight="1" x14ac:dyDescent="0.2">
      <c r="A151" s="54" t="s">
        <v>404</v>
      </c>
      <c r="B151" s="18"/>
      <c r="C151" s="13" t="s">
        <v>401</v>
      </c>
      <c r="D151" s="18" t="s">
        <v>404</v>
      </c>
      <c r="E151" s="13" t="s">
        <v>405</v>
      </c>
      <c r="F151" s="13" t="s">
        <v>403</v>
      </c>
      <c r="G151" s="18" t="s">
        <v>37</v>
      </c>
      <c r="H151" s="13" t="s">
        <v>1</v>
      </c>
      <c r="I151" s="13" t="s">
        <v>28</v>
      </c>
      <c r="J151" s="13" t="s">
        <v>29</v>
      </c>
      <c r="K151" s="13" t="s">
        <v>30</v>
      </c>
      <c r="L151" s="13" t="s">
        <v>30</v>
      </c>
      <c r="M151" s="13" t="s">
        <v>92</v>
      </c>
      <c r="N151" s="13" t="s">
        <v>32</v>
      </c>
      <c r="O151" s="13"/>
      <c r="P151" s="13" t="s">
        <v>48</v>
      </c>
      <c r="Q151" s="23">
        <v>310</v>
      </c>
      <c r="R151" s="23">
        <v>155</v>
      </c>
      <c r="S151" s="23">
        <v>118.908</v>
      </c>
      <c r="T151" s="13" t="s">
        <v>34</v>
      </c>
      <c r="U151" s="13" t="s">
        <v>9</v>
      </c>
      <c r="V151" s="13"/>
      <c r="W151" s="14"/>
      <c r="X151" s="14"/>
      <c r="Y151" s="14"/>
      <c r="Z151" s="14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4"/>
      <c r="AN151" s="14"/>
      <c r="AO151" s="14"/>
      <c r="AP151" s="62">
        <f t="shared" si="6"/>
        <v>0</v>
      </c>
      <c r="AQ151" s="62">
        <f t="shared" si="7"/>
        <v>0</v>
      </c>
    </row>
    <row r="152" spans="1:43" ht="12" customHeight="1" x14ac:dyDescent="0.2">
      <c r="A152" s="54" t="s">
        <v>407</v>
      </c>
      <c r="B152" s="18"/>
      <c r="C152" s="13" t="s">
        <v>406</v>
      </c>
      <c r="D152" s="18" t="s">
        <v>407</v>
      </c>
      <c r="E152" s="13" t="s">
        <v>47</v>
      </c>
      <c r="F152" s="13" t="s">
        <v>408</v>
      </c>
      <c r="G152" s="18" t="s">
        <v>37</v>
      </c>
      <c r="H152" s="13" t="s">
        <v>1</v>
      </c>
      <c r="I152" s="13" t="s">
        <v>91</v>
      </c>
      <c r="J152" s="13" t="s">
        <v>29</v>
      </c>
      <c r="K152" s="13" t="s">
        <v>30</v>
      </c>
      <c r="L152" s="13" t="s">
        <v>30</v>
      </c>
      <c r="M152" s="13" t="s">
        <v>92</v>
      </c>
      <c r="N152" s="13" t="s">
        <v>32</v>
      </c>
      <c r="O152" s="13"/>
      <c r="P152" s="13" t="s">
        <v>48</v>
      </c>
      <c r="Q152" s="23">
        <v>310</v>
      </c>
      <c r="R152" s="23">
        <v>155</v>
      </c>
      <c r="S152" s="23">
        <v>118.908</v>
      </c>
      <c r="T152" s="13" t="s">
        <v>34</v>
      </c>
      <c r="U152" s="13" t="s">
        <v>9</v>
      </c>
      <c r="V152" s="13"/>
      <c r="W152" s="14"/>
      <c r="X152" s="14"/>
      <c r="Y152" s="14"/>
      <c r="Z152" s="14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4"/>
      <c r="AN152" s="14"/>
      <c r="AO152" s="14"/>
      <c r="AP152" s="62">
        <f t="shared" si="6"/>
        <v>0</v>
      </c>
      <c r="AQ152" s="62">
        <f t="shared" si="7"/>
        <v>0</v>
      </c>
    </row>
    <row r="153" spans="1:43" ht="12" customHeight="1" x14ac:dyDescent="0.2">
      <c r="A153" s="54" t="s">
        <v>409</v>
      </c>
      <c r="B153" s="18"/>
      <c r="C153" s="13" t="s">
        <v>406</v>
      </c>
      <c r="D153" s="18" t="s">
        <v>409</v>
      </c>
      <c r="E153" s="13" t="s">
        <v>410</v>
      </c>
      <c r="F153" s="13" t="s">
        <v>408</v>
      </c>
      <c r="G153" s="18" t="s">
        <v>37</v>
      </c>
      <c r="H153" s="13" t="s">
        <v>1</v>
      </c>
      <c r="I153" s="13" t="s">
        <v>91</v>
      </c>
      <c r="J153" s="13" t="s">
        <v>29</v>
      </c>
      <c r="K153" s="13" t="s">
        <v>30</v>
      </c>
      <c r="L153" s="13" t="s">
        <v>30</v>
      </c>
      <c r="M153" s="13" t="s">
        <v>92</v>
      </c>
      <c r="N153" s="13" t="s">
        <v>32</v>
      </c>
      <c r="O153" s="13"/>
      <c r="P153" s="13" t="s">
        <v>48</v>
      </c>
      <c r="Q153" s="23">
        <v>310</v>
      </c>
      <c r="R153" s="23">
        <v>155</v>
      </c>
      <c r="S153" s="23">
        <v>118.908</v>
      </c>
      <c r="T153" s="13" t="s">
        <v>34</v>
      </c>
      <c r="U153" s="13" t="s">
        <v>9</v>
      </c>
      <c r="V153" s="13"/>
      <c r="W153" s="14"/>
      <c r="X153" s="14"/>
      <c r="Y153" s="14"/>
      <c r="Z153" s="14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4"/>
      <c r="AN153" s="14"/>
      <c r="AO153" s="14"/>
      <c r="AP153" s="62">
        <f t="shared" si="6"/>
        <v>0</v>
      </c>
      <c r="AQ153" s="62">
        <f t="shared" si="7"/>
        <v>0</v>
      </c>
    </row>
    <row r="154" spans="1:43" ht="12" customHeight="1" x14ac:dyDescent="0.2">
      <c r="A154" s="54" t="s">
        <v>412</v>
      </c>
      <c r="B154" s="18"/>
      <c r="C154" s="13" t="s">
        <v>411</v>
      </c>
      <c r="D154" s="18" t="s">
        <v>412</v>
      </c>
      <c r="E154" s="13" t="s">
        <v>47</v>
      </c>
      <c r="F154" s="13" t="s">
        <v>413</v>
      </c>
      <c r="G154" s="18" t="s">
        <v>37</v>
      </c>
      <c r="H154" s="13" t="s">
        <v>1</v>
      </c>
      <c r="I154" s="13" t="s">
        <v>414</v>
      </c>
      <c r="J154" s="13" t="s">
        <v>29</v>
      </c>
      <c r="K154" s="13" t="s">
        <v>30</v>
      </c>
      <c r="L154" s="13" t="s">
        <v>30</v>
      </c>
      <c r="M154" s="13" t="s">
        <v>92</v>
      </c>
      <c r="N154" s="13" t="s">
        <v>66</v>
      </c>
      <c r="O154" s="13" t="s">
        <v>415</v>
      </c>
      <c r="P154" s="13" t="s">
        <v>33</v>
      </c>
      <c r="Q154" s="23">
        <v>155</v>
      </c>
      <c r="R154" s="23">
        <v>77.5</v>
      </c>
      <c r="S154" s="23">
        <v>59.400000000000006</v>
      </c>
      <c r="T154" s="13" t="s">
        <v>115</v>
      </c>
      <c r="U154" s="13" t="s">
        <v>116</v>
      </c>
      <c r="V154" s="13"/>
      <c r="W154" s="14"/>
      <c r="X154" s="14"/>
      <c r="Y154" s="14"/>
      <c r="Z154" s="14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4"/>
      <c r="AN154" s="14"/>
      <c r="AO154" s="14"/>
      <c r="AP154" s="62">
        <f t="shared" si="6"/>
        <v>0</v>
      </c>
      <c r="AQ154" s="62">
        <f t="shared" si="7"/>
        <v>0</v>
      </c>
    </row>
    <row r="155" spans="1:43" ht="12" customHeight="1" x14ac:dyDescent="0.2">
      <c r="A155" s="54" t="s">
        <v>416</v>
      </c>
      <c r="B155" s="18"/>
      <c r="C155" s="13" t="s">
        <v>411</v>
      </c>
      <c r="D155" s="18" t="s">
        <v>416</v>
      </c>
      <c r="E155" s="13" t="s">
        <v>417</v>
      </c>
      <c r="F155" s="13" t="s">
        <v>413</v>
      </c>
      <c r="G155" s="18" t="s">
        <v>37</v>
      </c>
      <c r="H155" s="13" t="s">
        <v>1</v>
      </c>
      <c r="I155" s="13" t="s">
        <v>414</v>
      </c>
      <c r="J155" s="13" t="s">
        <v>29</v>
      </c>
      <c r="K155" s="13" t="s">
        <v>30</v>
      </c>
      <c r="L155" s="13" t="s">
        <v>30</v>
      </c>
      <c r="M155" s="13" t="s">
        <v>92</v>
      </c>
      <c r="N155" s="13" t="s">
        <v>66</v>
      </c>
      <c r="O155" s="13" t="s">
        <v>415</v>
      </c>
      <c r="P155" s="13" t="s">
        <v>33</v>
      </c>
      <c r="Q155" s="23">
        <v>155</v>
      </c>
      <c r="R155" s="23">
        <v>77.5</v>
      </c>
      <c r="S155" s="23">
        <v>59.400000000000006</v>
      </c>
      <c r="T155" s="13" t="s">
        <v>115</v>
      </c>
      <c r="U155" s="13" t="s">
        <v>116</v>
      </c>
      <c r="V155" s="13"/>
      <c r="W155" s="14"/>
      <c r="X155" s="14"/>
      <c r="Y155" s="14"/>
      <c r="Z155" s="14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4"/>
      <c r="AN155" s="14"/>
      <c r="AO155" s="14"/>
      <c r="AP155" s="62">
        <f t="shared" si="6"/>
        <v>0</v>
      </c>
      <c r="AQ155" s="62">
        <f t="shared" si="7"/>
        <v>0</v>
      </c>
    </row>
    <row r="156" spans="1:43" ht="12" customHeight="1" x14ac:dyDescent="0.2">
      <c r="A156" s="54" t="s">
        <v>418</v>
      </c>
      <c r="B156" s="18"/>
      <c r="C156" s="13" t="s">
        <v>411</v>
      </c>
      <c r="D156" s="18" t="s">
        <v>418</v>
      </c>
      <c r="E156" s="13" t="s">
        <v>419</v>
      </c>
      <c r="F156" s="13" t="s">
        <v>413</v>
      </c>
      <c r="G156" s="18" t="s">
        <v>27</v>
      </c>
      <c r="H156" s="13" t="s">
        <v>1</v>
      </c>
      <c r="I156" s="13" t="s">
        <v>414</v>
      </c>
      <c r="J156" s="13" t="s">
        <v>29</v>
      </c>
      <c r="K156" s="13" t="s">
        <v>30</v>
      </c>
      <c r="L156" s="13" t="s">
        <v>30</v>
      </c>
      <c r="M156" s="13" t="s">
        <v>92</v>
      </c>
      <c r="N156" s="13" t="s">
        <v>66</v>
      </c>
      <c r="O156" s="13" t="s">
        <v>420</v>
      </c>
      <c r="P156" s="13" t="s">
        <v>33</v>
      </c>
      <c r="Q156" s="23">
        <v>155</v>
      </c>
      <c r="R156" s="23">
        <v>77.5</v>
      </c>
      <c r="S156" s="23">
        <v>59.400000000000006</v>
      </c>
      <c r="T156" s="13" t="s">
        <v>115</v>
      </c>
      <c r="U156" s="13" t="s">
        <v>116</v>
      </c>
      <c r="V156" s="13"/>
      <c r="W156" s="14"/>
      <c r="X156" s="14"/>
      <c r="Y156" s="14"/>
      <c r="Z156" s="14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4"/>
      <c r="AN156" s="14"/>
      <c r="AO156" s="14"/>
      <c r="AP156" s="62">
        <f t="shared" si="6"/>
        <v>0</v>
      </c>
      <c r="AQ156" s="62">
        <f t="shared" si="7"/>
        <v>0</v>
      </c>
    </row>
    <row r="157" spans="1:43" ht="12" customHeight="1" x14ac:dyDescent="0.2">
      <c r="A157" s="54" t="s">
        <v>422</v>
      </c>
      <c r="B157" s="18"/>
      <c r="C157" s="13" t="s">
        <v>421</v>
      </c>
      <c r="D157" s="18" t="s">
        <v>422</v>
      </c>
      <c r="E157" s="13" t="s">
        <v>47</v>
      </c>
      <c r="F157" s="13" t="s">
        <v>423</v>
      </c>
      <c r="G157" s="18" t="s">
        <v>37</v>
      </c>
      <c r="H157" s="13" t="s">
        <v>1</v>
      </c>
      <c r="I157" s="13" t="s">
        <v>414</v>
      </c>
      <c r="J157" s="13" t="s">
        <v>29</v>
      </c>
      <c r="K157" s="13" t="s">
        <v>30</v>
      </c>
      <c r="L157" s="13" t="s">
        <v>30</v>
      </c>
      <c r="M157" s="13" t="s">
        <v>92</v>
      </c>
      <c r="N157" s="13" t="s">
        <v>32</v>
      </c>
      <c r="O157" s="13"/>
      <c r="P157" s="13" t="s">
        <v>48</v>
      </c>
      <c r="Q157" s="23">
        <v>140</v>
      </c>
      <c r="R157" s="23">
        <v>70</v>
      </c>
      <c r="S157" s="23">
        <v>53.676000000000009</v>
      </c>
      <c r="T157" s="13" t="s">
        <v>424</v>
      </c>
      <c r="U157" s="13" t="s">
        <v>425</v>
      </c>
      <c r="V157" s="13"/>
      <c r="W157" s="14"/>
      <c r="X157" s="14"/>
      <c r="Y157" s="14"/>
      <c r="Z157" s="14"/>
      <c r="AA157" s="15"/>
      <c r="AB157" s="14"/>
      <c r="AC157" s="15"/>
      <c r="AD157" s="14"/>
      <c r="AE157" s="15"/>
      <c r="AF157" s="14"/>
      <c r="AG157" s="15"/>
      <c r="AH157" s="14"/>
      <c r="AI157" s="15"/>
      <c r="AJ157" s="14"/>
      <c r="AK157" s="15"/>
      <c r="AL157" s="15"/>
      <c r="AM157" s="14"/>
      <c r="AN157" s="14"/>
      <c r="AO157" s="14"/>
      <c r="AP157" s="62">
        <f t="shared" si="6"/>
        <v>0</v>
      </c>
      <c r="AQ157" s="62">
        <f t="shared" si="7"/>
        <v>0</v>
      </c>
    </row>
    <row r="158" spans="1:43" ht="12" customHeight="1" x14ac:dyDescent="0.2">
      <c r="A158" s="54" t="s">
        <v>426</v>
      </c>
      <c r="B158" s="18"/>
      <c r="C158" s="13" t="s">
        <v>421</v>
      </c>
      <c r="D158" s="18" t="s">
        <v>426</v>
      </c>
      <c r="E158" s="13" t="s">
        <v>427</v>
      </c>
      <c r="F158" s="13" t="s">
        <v>423</v>
      </c>
      <c r="G158" s="18" t="s">
        <v>37</v>
      </c>
      <c r="H158" s="13" t="s">
        <v>1</v>
      </c>
      <c r="I158" s="13" t="s">
        <v>414</v>
      </c>
      <c r="J158" s="13" t="s">
        <v>29</v>
      </c>
      <c r="K158" s="13" t="s">
        <v>30</v>
      </c>
      <c r="L158" s="13" t="s">
        <v>30</v>
      </c>
      <c r="M158" s="13" t="s">
        <v>92</v>
      </c>
      <c r="N158" s="13" t="s">
        <v>32</v>
      </c>
      <c r="O158" s="13"/>
      <c r="P158" s="13" t="s">
        <v>48</v>
      </c>
      <c r="Q158" s="23">
        <v>140</v>
      </c>
      <c r="R158" s="23">
        <v>70</v>
      </c>
      <c r="S158" s="23">
        <v>53.676000000000009</v>
      </c>
      <c r="T158" s="13" t="s">
        <v>424</v>
      </c>
      <c r="U158" s="13" t="s">
        <v>425</v>
      </c>
      <c r="V158" s="13"/>
      <c r="W158" s="14"/>
      <c r="X158" s="14"/>
      <c r="Y158" s="14"/>
      <c r="Z158" s="14"/>
      <c r="AA158" s="15"/>
      <c r="AB158" s="14"/>
      <c r="AC158" s="15"/>
      <c r="AD158" s="14"/>
      <c r="AE158" s="15"/>
      <c r="AF158" s="14"/>
      <c r="AG158" s="15"/>
      <c r="AH158" s="14"/>
      <c r="AI158" s="15"/>
      <c r="AJ158" s="14"/>
      <c r="AK158" s="15"/>
      <c r="AL158" s="15"/>
      <c r="AM158" s="14"/>
      <c r="AN158" s="14"/>
      <c r="AO158" s="14"/>
      <c r="AP158" s="62">
        <f t="shared" si="6"/>
        <v>0</v>
      </c>
      <c r="AQ158" s="62">
        <f t="shared" si="7"/>
        <v>0</v>
      </c>
    </row>
    <row r="159" spans="1:43" ht="12" customHeight="1" x14ac:dyDescent="0.2">
      <c r="A159" s="54" t="s">
        <v>428</v>
      </c>
      <c r="B159" s="18"/>
      <c r="C159" s="13" t="s">
        <v>421</v>
      </c>
      <c r="D159" s="18" t="s">
        <v>428</v>
      </c>
      <c r="E159" s="13" t="s">
        <v>429</v>
      </c>
      <c r="F159" s="13" t="s">
        <v>423</v>
      </c>
      <c r="G159" s="18" t="s">
        <v>27</v>
      </c>
      <c r="H159" s="13" t="s">
        <v>1</v>
      </c>
      <c r="I159" s="13" t="s">
        <v>414</v>
      </c>
      <c r="J159" s="13" t="s">
        <v>29</v>
      </c>
      <c r="K159" s="13" t="s">
        <v>30</v>
      </c>
      <c r="L159" s="13" t="s">
        <v>30</v>
      </c>
      <c r="M159" s="13" t="s">
        <v>92</v>
      </c>
      <c r="N159" s="13" t="s">
        <v>32</v>
      </c>
      <c r="O159" s="13"/>
      <c r="P159" s="13" t="s">
        <v>48</v>
      </c>
      <c r="Q159" s="23">
        <v>140</v>
      </c>
      <c r="R159" s="23">
        <v>70</v>
      </c>
      <c r="S159" s="23">
        <v>53.676000000000009</v>
      </c>
      <c r="T159" s="13" t="s">
        <v>424</v>
      </c>
      <c r="U159" s="13" t="s">
        <v>425</v>
      </c>
      <c r="V159" s="13"/>
      <c r="W159" s="14"/>
      <c r="X159" s="14"/>
      <c r="Y159" s="14"/>
      <c r="Z159" s="14"/>
      <c r="AA159" s="15"/>
      <c r="AB159" s="14"/>
      <c r="AC159" s="15"/>
      <c r="AD159" s="14"/>
      <c r="AE159" s="15"/>
      <c r="AF159" s="14"/>
      <c r="AG159" s="15"/>
      <c r="AH159" s="14"/>
      <c r="AI159" s="15"/>
      <c r="AJ159" s="14"/>
      <c r="AK159" s="15"/>
      <c r="AL159" s="15"/>
      <c r="AM159" s="14"/>
      <c r="AN159" s="14"/>
      <c r="AO159" s="14"/>
      <c r="AP159" s="62">
        <f t="shared" si="6"/>
        <v>0</v>
      </c>
      <c r="AQ159" s="62">
        <f t="shared" si="7"/>
        <v>0</v>
      </c>
    </row>
    <row r="160" spans="1:43" ht="12" customHeight="1" x14ac:dyDescent="0.2">
      <c r="A160" s="54" t="s">
        <v>430</v>
      </c>
      <c r="B160" s="18"/>
      <c r="C160" s="13" t="s">
        <v>421</v>
      </c>
      <c r="D160" s="18" t="s">
        <v>430</v>
      </c>
      <c r="E160" s="13" t="s">
        <v>431</v>
      </c>
      <c r="F160" s="13" t="s">
        <v>423</v>
      </c>
      <c r="G160" s="18" t="s">
        <v>37</v>
      </c>
      <c r="H160" s="13" t="s">
        <v>1</v>
      </c>
      <c r="I160" s="13" t="s">
        <v>414</v>
      </c>
      <c r="J160" s="13" t="s">
        <v>29</v>
      </c>
      <c r="K160" s="13" t="s">
        <v>30</v>
      </c>
      <c r="L160" s="13" t="s">
        <v>30</v>
      </c>
      <c r="M160" s="13" t="s">
        <v>92</v>
      </c>
      <c r="N160" s="13" t="s">
        <v>32</v>
      </c>
      <c r="O160" s="13"/>
      <c r="P160" s="13" t="s">
        <v>33</v>
      </c>
      <c r="Q160" s="23">
        <v>140</v>
      </c>
      <c r="R160" s="23">
        <v>70</v>
      </c>
      <c r="S160" s="23">
        <v>53.676000000000009</v>
      </c>
      <c r="T160" s="13" t="s">
        <v>424</v>
      </c>
      <c r="U160" s="13" t="s">
        <v>425</v>
      </c>
      <c r="V160" s="13"/>
      <c r="W160" s="14"/>
      <c r="X160" s="14"/>
      <c r="Y160" s="14"/>
      <c r="Z160" s="14"/>
      <c r="AA160" s="15"/>
      <c r="AB160" s="14"/>
      <c r="AC160" s="15"/>
      <c r="AD160" s="14"/>
      <c r="AE160" s="15"/>
      <c r="AF160" s="14"/>
      <c r="AG160" s="15"/>
      <c r="AH160" s="14"/>
      <c r="AI160" s="15"/>
      <c r="AJ160" s="14"/>
      <c r="AK160" s="15"/>
      <c r="AL160" s="15"/>
      <c r="AM160" s="14"/>
      <c r="AN160" s="14"/>
      <c r="AO160" s="14"/>
      <c r="AP160" s="62">
        <f t="shared" si="6"/>
        <v>0</v>
      </c>
      <c r="AQ160" s="62">
        <f t="shared" si="7"/>
        <v>0</v>
      </c>
    </row>
    <row r="161" spans="1:43" ht="12" customHeight="1" x14ac:dyDescent="0.2">
      <c r="A161" s="54" t="s">
        <v>433</v>
      </c>
      <c r="B161" s="18"/>
      <c r="C161" s="13" t="s">
        <v>432</v>
      </c>
      <c r="D161" s="18" t="s">
        <v>433</v>
      </c>
      <c r="E161" s="13" t="s">
        <v>47</v>
      </c>
      <c r="F161" s="13" t="s">
        <v>434</v>
      </c>
      <c r="G161" s="18" t="s">
        <v>37</v>
      </c>
      <c r="H161" s="13" t="s">
        <v>1</v>
      </c>
      <c r="I161" s="13" t="s">
        <v>414</v>
      </c>
      <c r="J161" s="13" t="s">
        <v>29</v>
      </c>
      <c r="K161" s="13"/>
      <c r="L161" s="13"/>
      <c r="M161" s="13" t="s">
        <v>92</v>
      </c>
      <c r="N161" s="13" t="s">
        <v>32</v>
      </c>
      <c r="O161" s="13"/>
      <c r="P161" s="13" t="s">
        <v>48</v>
      </c>
      <c r="Q161" s="23">
        <v>150</v>
      </c>
      <c r="R161" s="23">
        <v>75</v>
      </c>
      <c r="S161" s="23">
        <v>57.564</v>
      </c>
      <c r="T161" s="13" t="s">
        <v>115</v>
      </c>
      <c r="U161" s="13" t="s">
        <v>425</v>
      </c>
      <c r="V161" s="13"/>
      <c r="W161" s="14"/>
      <c r="X161" s="14"/>
      <c r="Y161" s="14"/>
      <c r="Z161" s="14"/>
      <c r="AA161" s="15"/>
      <c r="AB161" s="14"/>
      <c r="AC161" s="15"/>
      <c r="AD161" s="14"/>
      <c r="AE161" s="15"/>
      <c r="AF161" s="14"/>
      <c r="AG161" s="15"/>
      <c r="AH161" s="14"/>
      <c r="AI161" s="15"/>
      <c r="AJ161" s="14"/>
      <c r="AK161" s="15"/>
      <c r="AL161" s="15"/>
      <c r="AM161" s="14"/>
      <c r="AN161" s="14"/>
      <c r="AO161" s="14"/>
      <c r="AP161" s="62">
        <f t="shared" ref="AP161:AP165" si="10">SUM(W161:AO161)</f>
        <v>0</v>
      </c>
      <c r="AQ161" s="62">
        <f t="shared" ref="AQ161:AQ165" si="11">AP161*S161</f>
        <v>0</v>
      </c>
    </row>
    <row r="162" spans="1:43" ht="12" customHeight="1" x14ac:dyDescent="0.2">
      <c r="A162" s="54" t="s">
        <v>435</v>
      </c>
      <c r="B162" s="18"/>
      <c r="C162" s="13" t="s">
        <v>432</v>
      </c>
      <c r="D162" s="18" t="s">
        <v>435</v>
      </c>
      <c r="E162" s="13" t="s">
        <v>436</v>
      </c>
      <c r="F162" s="13" t="s">
        <v>434</v>
      </c>
      <c r="G162" s="18" t="s">
        <v>37</v>
      </c>
      <c r="H162" s="13" t="s">
        <v>1</v>
      </c>
      <c r="I162" s="13" t="s">
        <v>414</v>
      </c>
      <c r="J162" s="13" t="s">
        <v>29</v>
      </c>
      <c r="K162" s="13"/>
      <c r="L162" s="13"/>
      <c r="M162" s="13" t="s">
        <v>92</v>
      </c>
      <c r="N162" s="13" t="s">
        <v>32</v>
      </c>
      <c r="O162" s="13"/>
      <c r="P162" s="13" t="s">
        <v>48</v>
      </c>
      <c r="Q162" s="23">
        <v>150</v>
      </c>
      <c r="R162" s="23">
        <v>75</v>
      </c>
      <c r="S162" s="23">
        <v>57.564</v>
      </c>
      <c r="T162" s="13" t="s">
        <v>115</v>
      </c>
      <c r="U162" s="13" t="s">
        <v>425</v>
      </c>
      <c r="V162" s="13"/>
      <c r="W162" s="14"/>
      <c r="X162" s="14"/>
      <c r="Y162" s="14"/>
      <c r="Z162" s="14"/>
      <c r="AA162" s="15"/>
      <c r="AB162" s="14"/>
      <c r="AC162" s="15"/>
      <c r="AD162" s="14"/>
      <c r="AE162" s="15"/>
      <c r="AF162" s="14"/>
      <c r="AG162" s="15"/>
      <c r="AH162" s="14"/>
      <c r="AI162" s="15"/>
      <c r="AJ162" s="14"/>
      <c r="AK162" s="15"/>
      <c r="AL162" s="15"/>
      <c r="AM162" s="14"/>
      <c r="AN162" s="14"/>
      <c r="AO162" s="14"/>
      <c r="AP162" s="62">
        <f t="shared" si="10"/>
        <v>0</v>
      </c>
      <c r="AQ162" s="62">
        <f t="shared" si="11"/>
        <v>0</v>
      </c>
    </row>
    <row r="163" spans="1:43" ht="12" customHeight="1" x14ac:dyDescent="0.2">
      <c r="A163" s="54" t="s">
        <v>437</v>
      </c>
      <c r="B163" s="18"/>
      <c r="C163" s="13" t="s">
        <v>432</v>
      </c>
      <c r="D163" s="18" t="s">
        <v>437</v>
      </c>
      <c r="E163" s="13" t="s">
        <v>438</v>
      </c>
      <c r="F163" s="13" t="s">
        <v>434</v>
      </c>
      <c r="G163" s="18" t="s">
        <v>97</v>
      </c>
      <c r="H163" s="13" t="s">
        <v>1</v>
      </c>
      <c r="I163" s="13" t="s">
        <v>414</v>
      </c>
      <c r="J163" s="13" t="s">
        <v>29</v>
      </c>
      <c r="K163" s="13"/>
      <c r="L163" s="13"/>
      <c r="M163" s="13" t="s">
        <v>92</v>
      </c>
      <c r="N163" s="13" t="s">
        <v>32</v>
      </c>
      <c r="O163" s="13"/>
      <c r="P163" s="13" t="s">
        <v>48</v>
      </c>
      <c r="Q163" s="23">
        <v>150</v>
      </c>
      <c r="R163" s="23">
        <v>75</v>
      </c>
      <c r="S163" s="23">
        <v>57.564</v>
      </c>
      <c r="T163" s="13" t="s">
        <v>115</v>
      </c>
      <c r="U163" s="13" t="s">
        <v>425</v>
      </c>
      <c r="V163" s="13"/>
      <c r="W163" s="14"/>
      <c r="X163" s="14"/>
      <c r="Y163" s="14"/>
      <c r="Z163" s="14"/>
      <c r="AA163" s="15"/>
      <c r="AB163" s="14"/>
      <c r="AC163" s="15"/>
      <c r="AD163" s="14"/>
      <c r="AE163" s="15"/>
      <c r="AF163" s="14"/>
      <c r="AG163" s="15"/>
      <c r="AH163" s="14"/>
      <c r="AI163" s="15"/>
      <c r="AJ163" s="14"/>
      <c r="AK163" s="15"/>
      <c r="AL163" s="15"/>
      <c r="AM163" s="14"/>
      <c r="AN163" s="14"/>
      <c r="AO163" s="14"/>
      <c r="AP163" s="62">
        <f t="shared" si="10"/>
        <v>0</v>
      </c>
      <c r="AQ163" s="62">
        <f t="shared" si="11"/>
        <v>0</v>
      </c>
    </row>
    <row r="164" spans="1:43" ht="12" customHeight="1" x14ac:dyDescent="0.2">
      <c r="A164" s="54" t="s">
        <v>440</v>
      </c>
      <c r="B164" s="18"/>
      <c r="C164" s="13" t="s">
        <v>439</v>
      </c>
      <c r="D164" s="18" t="s">
        <v>440</v>
      </c>
      <c r="E164" s="13" t="s">
        <v>47</v>
      </c>
      <c r="F164" s="13" t="s">
        <v>441</v>
      </c>
      <c r="G164" s="18" t="s">
        <v>37</v>
      </c>
      <c r="H164" s="13" t="s">
        <v>1</v>
      </c>
      <c r="I164" s="13" t="s">
        <v>414</v>
      </c>
      <c r="J164" s="13" t="s">
        <v>29</v>
      </c>
      <c r="K164" s="13"/>
      <c r="L164" s="13"/>
      <c r="M164" s="13" t="s">
        <v>92</v>
      </c>
      <c r="N164" s="13" t="s">
        <v>66</v>
      </c>
      <c r="O164" s="13" t="s">
        <v>265</v>
      </c>
      <c r="P164" s="13" t="s">
        <v>33</v>
      </c>
      <c r="Q164" s="23">
        <v>150</v>
      </c>
      <c r="R164" s="23">
        <v>75</v>
      </c>
      <c r="S164" s="23">
        <v>57.564</v>
      </c>
      <c r="T164" s="13" t="s">
        <v>115</v>
      </c>
      <c r="U164" s="13" t="s">
        <v>425</v>
      </c>
      <c r="V164" s="13"/>
      <c r="W164" s="14"/>
      <c r="X164" s="14"/>
      <c r="Y164" s="14"/>
      <c r="Z164" s="14"/>
      <c r="AA164" s="15"/>
      <c r="AB164" s="14"/>
      <c r="AC164" s="15"/>
      <c r="AD164" s="14"/>
      <c r="AE164" s="15"/>
      <c r="AF164" s="14"/>
      <c r="AG164" s="15"/>
      <c r="AH164" s="14"/>
      <c r="AI164" s="15"/>
      <c r="AJ164" s="14"/>
      <c r="AK164" s="15"/>
      <c r="AL164" s="15"/>
      <c r="AM164" s="14"/>
      <c r="AN164" s="14"/>
      <c r="AO164" s="14"/>
      <c r="AP164" s="62">
        <f t="shared" si="10"/>
        <v>0</v>
      </c>
      <c r="AQ164" s="62">
        <f t="shared" si="11"/>
        <v>0</v>
      </c>
    </row>
    <row r="165" spans="1:43" ht="12" customHeight="1" x14ac:dyDescent="0.2">
      <c r="A165" s="54" t="s">
        <v>442</v>
      </c>
      <c r="B165" s="18"/>
      <c r="C165" s="13" t="s">
        <v>439</v>
      </c>
      <c r="D165" s="18" t="s">
        <v>442</v>
      </c>
      <c r="E165" s="13" t="s">
        <v>443</v>
      </c>
      <c r="F165" s="13" t="s">
        <v>441</v>
      </c>
      <c r="G165" s="18" t="s">
        <v>37</v>
      </c>
      <c r="H165" s="13" t="s">
        <v>1</v>
      </c>
      <c r="I165" s="13" t="s">
        <v>414</v>
      </c>
      <c r="J165" s="13" t="s">
        <v>29</v>
      </c>
      <c r="K165" s="13"/>
      <c r="L165" s="13"/>
      <c r="M165" s="13" t="s">
        <v>92</v>
      </c>
      <c r="N165" s="13" t="s">
        <v>66</v>
      </c>
      <c r="O165" s="13" t="s">
        <v>270</v>
      </c>
      <c r="P165" s="13" t="s">
        <v>33</v>
      </c>
      <c r="Q165" s="23">
        <v>150</v>
      </c>
      <c r="R165" s="23">
        <v>75</v>
      </c>
      <c r="S165" s="23">
        <v>57.564</v>
      </c>
      <c r="T165" s="13" t="s">
        <v>115</v>
      </c>
      <c r="U165" s="13" t="s">
        <v>425</v>
      </c>
      <c r="V165" s="13"/>
      <c r="W165" s="14"/>
      <c r="X165" s="14"/>
      <c r="Y165" s="14"/>
      <c r="Z165" s="14"/>
      <c r="AA165" s="15"/>
      <c r="AB165" s="14"/>
      <c r="AC165" s="15"/>
      <c r="AD165" s="14"/>
      <c r="AE165" s="15"/>
      <c r="AF165" s="14"/>
      <c r="AG165" s="15"/>
      <c r="AH165" s="14"/>
      <c r="AI165" s="15"/>
      <c r="AJ165" s="14"/>
      <c r="AK165" s="15"/>
      <c r="AL165" s="15"/>
      <c r="AM165" s="14"/>
      <c r="AN165" s="14"/>
      <c r="AO165" s="14"/>
      <c r="AP165" s="62">
        <f t="shared" si="10"/>
        <v>0</v>
      </c>
      <c r="AQ165" s="62">
        <f t="shared" si="11"/>
        <v>0</v>
      </c>
    </row>
    <row r="166" spans="1:43" ht="12" customHeight="1" x14ac:dyDescent="0.2">
      <c r="A166" s="54" t="s">
        <v>445</v>
      </c>
      <c r="B166" s="18"/>
      <c r="C166" s="13" t="s">
        <v>444</v>
      </c>
      <c r="D166" s="18" t="s">
        <v>445</v>
      </c>
      <c r="E166" s="13" t="s">
        <v>446</v>
      </c>
      <c r="F166" s="13" t="s">
        <v>447</v>
      </c>
      <c r="G166" s="18" t="s">
        <v>37</v>
      </c>
      <c r="H166" s="13" t="s">
        <v>1</v>
      </c>
      <c r="I166" s="13" t="s">
        <v>28</v>
      </c>
      <c r="J166" s="13" t="s">
        <v>29</v>
      </c>
      <c r="K166" s="13" t="s">
        <v>30</v>
      </c>
      <c r="L166" s="13" t="s">
        <v>30</v>
      </c>
      <c r="M166" s="13" t="s">
        <v>31</v>
      </c>
      <c r="N166" s="13" t="s">
        <v>32</v>
      </c>
      <c r="O166" s="13"/>
      <c r="P166" s="13" t="s">
        <v>48</v>
      </c>
      <c r="Q166" s="23">
        <v>210</v>
      </c>
      <c r="R166" s="23">
        <v>105</v>
      </c>
      <c r="S166" s="23">
        <v>80.567999999999998</v>
      </c>
      <c r="T166" s="13" t="s">
        <v>34</v>
      </c>
      <c r="U166" s="13" t="s">
        <v>9</v>
      </c>
      <c r="V166" s="13"/>
      <c r="W166" s="14"/>
      <c r="X166" s="14"/>
      <c r="Y166" s="14"/>
      <c r="Z166" s="14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4"/>
      <c r="AN166" s="14"/>
      <c r="AO166" s="14"/>
      <c r="AP166" s="62">
        <f t="shared" si="6"/>
        <v>0</v>
      </c>
      <c r="AQ166" s="62">
        <f t="shared" si="7"/>
        <v>0</v>
      </c>
    </row>
    <row r="167" spans="1:43" ht="12" customHeight="1" x14ac:dyDescent="0.2">
      <c r="A167" s="54" t="s">
        <v>448</v>
      </c>
      <c r="B167" s="18"/>
      <c r="C167" s="13" t="s">
        <v>444</v>
      </c>
      <c r="D167" s="18" t="s">
        <v>448</v>
      </c>
      <c r="E167" s="13" t="s">
        <v>449</v>
      </c>
      <c r="F167" s="13" t="s">
        <v>447</v>
      </c>
      <c r="G167" s="18" t="s">
        <v>37</v>
      </c>
      <c r="H167" s="13" t="s">
        <v>1</v>
      </c>
      <c r="I167" s="13" t="s">
        <v>28</v>
      </c>
      <c r="J167" s="13" t="s">
        <v>29</v>
      </c>
      <c r="K167" s="13" t="s">
        <v>30</v>
      </c>
      <c r="L167" s="13" t="s">
        <v>30</v>
      </c>
      <c r="M167" s="13" t="s">
        <v>31</v>
      </c>
      <c r="N167" s="13" t="s">
        <v>32</v>
      </c>
      <c r="O167" s="13"/>
      <c r="P167" s="13" t="s">
        <v>48</v>
      </c>
      <c r="Q167" s="23">
        <v>210</v>
      </c>
      <c r="R167" s="23">
        <v>105</v>
      </c>
      <c r="S167" s="23">
        <v>80.567999999999998</v>
      </c>
      <c r="T167" s="13" t="s">
        <v>34</v>
      </c>
      <c r="U167" s="13" t="s">
        <v>9</v>
      </c>
      <c r="V167" s="13"/>
      <c r="W167" s="14"/>
      <c r="X167" s="14"/>
      <c r="Y167" s="14"/>
      <c r="Z167" s="14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4"/>
      <c r="AN167" s="14"/>
      <c r="AO167" s="14"/>
      <c r="AP167" s="62">
        <f t="shared" si="6"/>
        <v>0</v>
      </c>
      <c r="AQ167" s="62">
        <f t="shared" si="7"/>
        <v>0</v>
      </c>
    </row>
    <row r="168" spans="1:43" ht="12" customHeight="1" x14ac:dyDescent="0.2">
      <c r="A168" s="54" t="s">
        <v>450</v>
      </c>
      <c r="B168" s="18"/>
      <c r="C168" s="13" t="s">
        <v>444</v>
      </c>
      <c r="D168" s="18" t="s">
        <v>450</v>
      </c>
      <c r="E168" s="13" t="s">
        <v>451</v>
      </c>
      <c r="F168" s="13" t="s">
        <v>447</v>
      </c>
      <c r="G168" s="18" t="s">
        <v>27</v>
      </c>
      <c r="H168" s="13" t="s">
        <v>1</v>
      </c>
      <c r="I168" s="13" t="s">
        <v>28</v>
      </c>
      <c r="J168" s="13" t="s">
        <v>29</v>
      </c>
      <c r="K168" s="13" t="s">
        <v>30</v>
      </c>
      <c r="L168" s="13" t="s">
        <v>30</v>
      </c>
      <c r="M168" s="13" t="s">
        <v>31</v>
      </c>
      <c r="N168" s="13" t="s">
        <v>32</v>
      </c>
      <c r="O168" s="13"/>
      <c r="P168" s="13" t="s">
        <v>33</v>
      </c>
      <c r="Q168" s="23">
        <v>210</v>
      </c>
      <c r="R168" s="23">
        <v>105</v>
      </c>
      <c r="S168" s="23">
        <v>80.567999999999998</v>
      </c>
      <c r="T168" s="13" t="s">
        <v>34</v>
      </c>
      <c r="U168" s="13" t="s">
        <v>9</v>
      </c>
      <c r="V168" s="13"/>
      <c r="W168" s="14"/>
      <c r="X168" s="14"/>
      <c r="Y168" s="14"/>
      <c r="Z168" s="14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4"/>
      <c r="AN168" s="14"/>
      <c r="AO168" s="14"/>
      <c r="AP168" s="62">
        <f t="shared" si="6"/>
        <v>0</v>
      </c>
      <c r="AQ168" s="62">
        <f t="shared" si="7"/>
        <v>0</v>
      </c>
    </row>
    <row r="169" spans="1:43" ht="12" customHeight="1" x14ac:dyDescent="0.2">
      <c r="A169" s="54" t="s">
        <v>453</v>
      </c>
      <c r="B169" s="18"/>
      <c r="C169" s="13" t="s">
        <v>452</v>
      </c>
      <c r="D169" s="18" t="s">
        <v>453</v>
      </c>
      <c r="E169" s="13" t="s">
        <v>312</v>
      </c>
      <c r="F169" s="13" t="s">
        <v>454</v>
      </c>
      <c r="G169" s="18" t="s">
        <v>79</v>
      </c>
      <c r="H169" s="13" t="s">
        <v>1</v>
      </c>
      <c r="I169" s="13" t="s">
        <v>28</v>
      </c>
      <c r="J169" s="13" t="s">
        <v>29</v>
      </c>
      <c r="K169" s="13" t="s">
        <v>30</v>
      </c>
      <c r="L169" s="13" t="s">
        <v>30</v>
      </c>
      <c r="M169" s="13" t="s">
        <v>31</v>
      </c>
      <c r="N169" s="13" t="s">
        <v>32</v>
      </c>
      <c r="O169" s="13"/>
      <c r="P169" s="13" t="s">
        <v>48</v>
      </c>
      <c r="Q169" s="23">
        <v>200</v>
      </c>
      <c r="R169" s="23">
        <v>100</v>
      </c>
      <c r="S169" s="23">
        <v>76.680000000000007</v>
      </c>
      <c r="T169" s="13" t="s">
        <v>115</v>
      </c>
      <c r="U169" s="13">
        <v>0</v>
      </c>
      <c r="V169" s="13"/>
      <c r="W169" s="14"/>
      <c r="X169" s="14"/>
      <c r="Y169" s="14"/>
      <c r="Z169" s="14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4"/>
      <c r="AN169" s="14"/>
      <c r="AO169" s="14"/>
      <c r="AP169" s="62">
        <f t="shared" si="6"/>
        <v>0</v>
      </c>
      <c r="AQ169" s="62">
        <f t="shared" si="7"/>
        <v>0</v>
      </c>
    </row>
    <row r="170" spans="1:43" ht="12" customHeight="1" x14ac:dyDescent="0.2">
      <c r="A170" s="54" t="s">
        <v>455</v>
      </c>
      <c r="B170" s="18"/>
      <c r="C170" s="13" t="s">
        <v>452</v>
      </c>
      <c r="D170" s="18" t="s">
        <v>455</v>
      </c>
      <c r="E170" s="13" t="s">
        <v>456</v>
      </c>
      <c r="F170" s="13" t="s">
        <v>454</v>
      </c>
      <c r="G170" s="18" t="s">
        <v>79</v>
      </c>
      <c r="H170" s="13" t="s">
        <v>1</v>
      </c>
      <c r="I170" s="13" t="s">
        <v>28</v>
      </c>
      <c r="J170" s="13" t="s">
        <v>29</v>
      </c>
      <c r="K170" s="13" t="s">
        <v>30</v>
      </c>
      <c r="L170" s="13" t="s">
        <v>30</v>
      </c>
      <c r="M170" s="13" t="s">
        <v>31</v>
      </c>
      <c r="N170" s="13" t="s">
        <v>32</v>
      </c>
      <c r="O170" s="13"/>
      <c r="P170" s="13" t="s">
        <v>48</v>
      </c>
      <c r="Q170" s="23">
        <v>200</v>
      </c>
      <c r="R170" s="23">
        <v>100</v>
      </c>
      <c r="S170" s="23">
        <v>76.680000000000007</v>
      </c>
      <c r="T170" s="13" t="s">
        <v>115</v>
      </c>
      <c r="U170" s="13">
        <v>0</v>
      </c>
      <c r="V170" s="13"/>
      <c r="W170" s="14"/>
      <c r="X170" s="14"/>
      <c r="Y170" s="14"/>
      <c r="Z170" s="14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4"/>
      <c r="AN170" s="14"/>
      <c r="AO170" s="14"/>
      <c r="AP170" s="62">
        <f t="shared" si="6"/>
        <v>0</v>
      </c>
      <c r="AQ170" s="62">
        <f t="shared" si="7"/>
        <v>0</v>
      </c>
    </row>
    <row r="171" spans="1:43" ht="12" customHeight="1" x14ac:dyDescent="0.2">
      <c r="A171" s="54" t="s">
        <v>457</v>
      </c>
      <c r="B171" s="18"/>
      <c r="C171" s="13" t="s">
        <v>452</v>
      </c>
      <c r="D171" s="18" t="s">
        <v>457</v>
      </c>
      <c r="E171" s="13" t="s">
        <v>458</v>
      </c>
      <c r="F171" s="13" t="s">
        <v>454</v>
      </c>
      <c r="G171" s="18" t="s">
        <v>79</v>
      </c>
      <c r="H171" s="13" t="s">
        <v>1</v>
      </c>
      <c r="I171" s="13" t="s">
        <v>28</v>
      </c>
      <c r="J171" s="13" t="s">
        <v>29</v>
      </c>
      <c r="K171" s="13" t="s">
        <v>30</v>
      </c>
      <c r="L171" s="13" t="s">
        <v>30</v>
      </c>
      <c r="M171" s="13" t="s">
        <v>31</v>
      </c>
      <c r="N171" s="13" t="s">
        <v>32</v>
      </c>
      <c r="O171" s="13"/>
      <c r="P171" s="13" t="s">
        <v>48</v>
      </c>
      <c r="Q171" s="23">
        <v>200</v>
      </c>
      <c r="R171" s="23">
        <v>100</v>
      </c>
      <c r="S171" s="23">
        <v>76.680000000000007</v>
      </c>
      <c r="T171" s="13" t="s">
        <v>115</v>
      </c>
      <c r="U171" s="13">
        <v>0</v>
      </c>
      <c r="V171" s="13"/>
      <c r="W171" s="14"/>
      <c r="X171" s="14"/>
      <c r="Y171" s="14"/>
      <c r="Z171" s="14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4"/>
      <c r="AN171" s="14"/>
      <c r="AO171" s="14"/>
      <c r="AP171" s="62">
        <f t="shared" si="6"/>
        <v>0</v>
      </c>
      <c r="AQ171" s="62">
        <f t="shared" si="7"/>
        <v>0</v>
      </c>
    </row>
    <row r="172" spans="1:43" ht="12" customHeight="1" x14ac:dyDescent="0.2">
      <c r="A172" s="54" t="s">
        <v>459</v>
      </c>
      <c r="B172" s="18"/>
      <c r="C172" s="13" t="s">
        <v>452</v>
      </c>
      <c r="D172" s="18" t="s">
        <v>459</v>
      </c>
      <c r="E172" s="13" t="s">
        <v>460</v>
      </c>
      <c r="F172" s="13" t="s">
        <v>454</v>
      </c>
      <c r="G172" s="18" t="s">
        <v>79</v>
      </c>
      <c r="H172" s="13" t="s">
        <v>1</v>
      </c>
      <c r="I172" s="13" t="s">
        <v>28</v>
      </c>
      <c r="J172" s="13" t="s">
        <v>43</v>
      </c>
      <c r="K172" s="13" t="s">
        <v>30</v>
      </c>
      <c r="L172" s="13" t="s">
        <v>30</v>
      </c>
      <c r="M172" s="13" t="s">
        <v>31</v>
      </c>
      <c r="N172" s="13" t="s">
        <v>32</v>
      </c>
      <c r="O172" s="13"/>
      <c r="P172" s="13" t="s">
        <v>33</v>
      </c>
      <c r="Q172" s="23">
        <v>200</v>
      </c>
      <c r="R172" s="23">
        <v>100</v>
      </c>
      <c r="S172" s="23">
        <v>76.680000000000007</v>
      </c>
      <c r="T172" s="13" t="s">
        <v>115</v>
      </c>
      <c r="U172" s="13">
        <v>0</v>
      </c>
      <c r="V172" s="13"/>
      <c r="W172" s="14"/>
      <c r="X172" s="14"/>
      <c r="Y172" s="14"/>
      <c r="Z172" s="14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4"/>
      <c r="AN172" s="14"/>
      <c r="AO172" s="14"/>
      <c r="AP172" s="62">
        <f t="shared" si="6"/>
        <v>0</v>
      </c>
      <c r="AQ172" s="62">
        <f t="shared" si="7"/>
        <v>0</v>
      </c>
    </row>
    <row r="173" spans="1:43" ht="12" customHeight="1" x14ac:dyDescent="0.2">
      <c r="A173" s="54" t="s">
        <v>461</v>
      </c>
      <c r="B173" s="18"/>
      <c r="C173" s="13" t="s">
        <v>452</v>
      </c>
      <c r="D173" s="18" t="s">
        <v>461</v>
      </c>
      <c r="E173" s="13" t="s">
        <v>462</v>
      </c>
      <c r="F173" s="13" t="s">
        <v>454</v>
      </c>
      <c r="G173" s="18" t="s">
        <v>79</v>
      </c>
      <c r="H173" s="13" t="s">
        <v>1</v>
      </c>
      <c r="I173" s="13" t="s">
        <v>28</v>
      </c>
      <c r="J173" s="13" t="s">
        <v>29</v>
      </c>
      <c r="K173" s="13" t="s">
        <v>30</v>
      </c>
      <c r="L173" s="13" t="s">
        <v>30</v>
      </c>
      <c r="M173" s="13" t="s">
        <v>31</v>
      </c>
      <c r="N173" s="13" t="s">
        <v>32</v>
      </c>
      <c r="O173" s="13"/>
      <c r="P173" s="13" t="s">
        <v>33</v>
      </c>
      <c r="Q173" s="23">
        <v>200</v>
      </c>
      <c r="R173" s="23">
        <v>100</v>
      </c>
      <c r="S173" s="23">
        <v>76.680000000000007</v>
      </c>
      <c r="T173" s="13" t="s">
        <v>115</v>
      </c>
      <c r="U173" s="13">
        <v>0</v>
      </c>
      <c r="V173" s="13"/>
      <c r="W173" s="14"/>
      <c r="X173" s="14"/>
      <c r="Y173" s="14"/>
      <c r="Z173" s="14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4"/>
      <c r="AN173" s="14"/>
      <c r="AO173" s="14"/>
      <c r="AP173" s="62">
        <f t="shared" si="6"/>
        <v>0</v>
      </c>
      <c r="AQ173" s="62">
        <f t="shared" si="7"/>
        <v>0</v>
      </c>
    </row>
    <row r="174" spans="1:43" ht="12" customHeight="1" x14ac:dyDescent="0.2">
      <c r="A174" s="54" t="s">
        <v>464</v>
      </c>
      <c r="B174" s="18"/>
      <c r="C174" s="13" t="s">
        <v>463</v>
      </c>
      <c r="D174" s="18" t="s">
        <v>464</v>
      </c>
      <c r="E174" s="13" t="s">
        <v>350</v>
      </c>
      <c r="F174" s="13" t="s">
        <v>465</v>
      </c>
      <c r="G174" s="18" t="s">
        <v>37</v>
      </c>
      <c r="H174" s="13" t="s">
        <v>1</v>
      </c>
      <c r="I174" s="13" t="s">
        <v>28</v>
      </c>
      <c r="J174" s="13" t="s">
        <v>29</v>
      </c>
      <c r="K174" s="13" t="s">
        <v>30</v>
      </c>
      <c r="L174" s="13" t="s">
        <v>30</v>
      </c>
      <c r="M174" s="13" t="s">
        <v>31</v>
      </c>
      <c r="N174" s="13" t="s">
        <v>32</v>
      </c>
      <c r="O174" s="13"/>
      <c r="P174" s="13" t="s">
        <v>48</v>
      </c>
      <c r="Q174" s="23">
        <v>280</v>
      </c>
      <c r="R174" s="23">
        <v>140</v>
      </c>
      <c r="S174" s="23">
        <v>107.35200000000002</v>
      </c>
      <c r="T174" s="13" t="s">
        <v>158</v>
      </c>
      <c r="U174" s="13" t="s">
        <v>9</v>
      </c>
      <c r="V174" s="13"/>
      <c r="W174" s="14"/>
      <c r="X174" s="14"/>
      <c r="Y174" s="14"/>
      <c r="Z174" s="14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4"/>
      <c r="AP174" s="62">
        <f t="shared" si="6"/>
        <v>0</v>
      </c>
      <c r="AQ174" s="62">
        <f t="shared" si="7"/>
        <v>0</v>
      </c>
    </row>
    <row r="175" spans="1:43" ht="12" customHeight="1" x14ac:dyDescent="0.2">
      <c r="A175" s="54" t="s">
        <v>466</v>
      </c>
      <c r="B175" s="18"/>
      <c r="C175" s="13" t="s">
        <v>463</v>
      </c>
      <c r="D175" s="18" t="s">
        <v>466</v>
      </c>
      <c r="E175" s="13" t="s">
        <v>467</v>
      </c>
      <c r="F175" s="13" t="s">
        <v>465</v>
      </c>
      <c r="G175" s="18" t="s">
        <v>37</v>
      </c>
      <c r="H175" s="13" t="s">
        <v>1</v>
      </c>
      <c r="I175" s="13" t="s">
        <v>28</v>
      </c>
      <c r="J175" s="13" t="s">
        <v>29</v>
      </c>
      <c r="K175" s="13" t="s">
        <v>30</v>
      </c>
      <c r="L175" s="13" t="s">
        <v>30</v>
      </c>
      <c r="M175" s="13" t="s">
        <v>31</v>
      </c>
      <c r="N175" s="13" t="s">
        <v>32</v>
      </c>
      <c r="O175" s="13"/>
      <c r="P175" s="13" t="s">
        <v>48</v>
      </c>
      <c r="Q175" s="23">
        <v>280</v>
      </c>
      <c r="R175" s="23">
        <v>140</v>
      </c>
      <c r="S175" s="23">
        <v>107.35200000000002</v>
      </c>
      <c r="T175" s="13" t="s">
        <v>158</v>
      </c>
      <c r="U175" s="13" t="s">
        <v>9</v>
      </c>
      <c r="V175" s="13"/>
      <c r="W175" s="14"/>
      <c r="X175" s="14"/>
      <c r="Y175" s="14"/>
      <c r="Z175" s="14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4"/>
      <c r="AP175" s="62">
        <f t="shared" si="6"/>
        <v>0</v>
      </c>
      <c r="AQ175" s="62">
        <f t="shared" si="7"/>
        <v>0</v>
      </c>
    </row>
    <row r="176" spans="1:43" ht="12" customHeight="1" x14ac:dyDescent="0.2">
      <c r="A176" s="54" t="s">
        <v>468</v>
      </c>
      <c r="B176" s="18"/>
      <c r="C176" s="13" t="s">
        <v>463</v>
      </c>
      <c r="D176" s="18" t="s">
        <v>468</v>
      </c>
      <c r="E176" s="13" t="s">
        <v>469</v>
      </c>
      <c r="F176" s="13" t="s">
        <v>465</v>
      </c>
      <c r="G176" s="18" t="s">
        <v>97</v>
      </c>
      <c r="H176" s="13" t="s">
        <v>1</v>
      </c>
      <c r="I176" s="13" t="s">
        <v>28</v>
      </c>
      <c r="J176" s="13" t="s">
        <v>29</v>
      </c>
      <c r="K176" s="13" t="s">
        <v>30</v>
      </c>
      <c r="L176" s="13" t="s">
        <v>30</v>
      </c>
      <c r="M176" s="13" t="s">
        <v>31</v>
      </c>
      <c r="N176" s="13" t="s">
        <v>32</v>
      </c>
      <c r="O176" s="13"/>
      <c r="P176" s="13" t="s">
        <v>33</v>
      </c>
      <c r="Q176" s="23">
        <v>280</v>
      </c>
      <c r="R176" s="23">
        <v>140</v>
      </c>
      <c r="S176" s="23">
        <v>107.35200000000002</v>
      </c>
      <c r="T176" s="13" t="s">
        <v>158</v>
      </c>
      <c r="U176" s="13" t="s">
        <v>9</v>
      </c>
      <c r="V176" s="13"/>
      <c r="W176" s="14"/>
      <c r="X176" s="14"/>
      <c r="Y176" s="14"/>
      <c r="Z176" s="14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4"/>
      <c r="AP176" s="62">
        <f t="shared" si="6"/>
        <v>0</v>
      </c>
      <c r="AQ176" s="62">
        <f t="shared" si="7"/>
        <v>0</v>
      </c>
    </row>
    <row r="177" spans="1:43" ht="12" customHeight="1" x14ac:dyDescent="0.2">
      <c r="A177" s="54" t="s">
        <v>470</v>
      </c>
      <c r="B177" s="18"/>
      <c r="C177" s="13" t="s">
        <v>463</v>
      </c>
      <c r="D177" s="18" t="s">
        <v>470</v>
      </c>
      <c r="E177" s="13" t="s">
        <v>471</v>
      </c>
      <c r="F177" s="13" t="s">
        <v>465</v>
      </c>
      <c r="G177" s="18" t="s">
        <v>97</v>
      </c>
      <c r="H177" s="13" t="s">
        <v>1</v>
      </c>
      <c r="I177" s="13" t="s">
        <v>28</v>
      </c>
      <c r="J177" s="13" t="s">
        <v>43</v>
      </c>
      <c r="K177" s="13" t="s">
        <v>30</v>
      </c>
      <c r="L177" s="13" t="s">
        <v>30</v>
      </c>
      <c r="M177" s="13" t="s">
        <v>31</v>
      </c>
      <c r="N177" s="13" t="s">
        <v>32</v>
      </c>
      <c r="O177" s="13"/>
      <c r="P177" s="13" t="s">
        <v>33</v>
      </c>
      <c r="Q177" s="23">
        <v>280</v>
      </c>
      <c r="R177" s="23">
        <v>140</v>
      </c>
      <c r="S177" s="23">
        <v>107.35200000000002</v>
      </c>
      <c r="T177" s="13" t="s">
        <v>158</v>
      </c>
      <c r="U177" s="13" t="s">
        <v>9</v>
      </c>
      <c r="V177" s="13"/>
      <c r="W177" s="14"/>
      <c r="X177" s="14"/>
      <c r="Y177" s="14"/>
      <c r="Z177" s="14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4"/>
      <c r="AP177" s="62">
        <f t="shared" si="6"/>
        <v>0</v>
      </c>
      <c r="AQ177" s="62">
        <f t="shared" si="7"/>
        <v>0</v>
      </c>
    </row>
    <row r="178" spans="1:43" ht="12" customHeight="1" x14ac:dyDescent="0.2">
      <c r="A178" s="54" t="s">
        <v>473</v>
      </c>
      <c r="B178" s="18"/>
      <c r="C178" s="13" t="s">
        <v>472</v>
      </c>
      <c r="D178" s="18" t="s">
        <v>473</v>
      </c>
      <c r="E178" s="13" t="s">
        <v>232</v>
      </c>
      <c r="F178" s="13" t="s">
        <v>474</v>
      </c>
      <c r="G178" s="18" t="s">
        <v>37</v>
      </c>
      <c r="H178" s="13" t="s">
        <v>1</v>
      </c>
      <c r="I178" s="13" t="s">
        <v>28</v>
      </c>
      <c r="J178" s="13" t="s">
        <v>29</v>
      </c>
      <c r="K178" s="13" t="s">
        <v>30</v>
      </c>
      <c r="L178" s="13" t="s">
        <v>30</v>
      </c>
      <c r="M178" s="13" t="s">
        <v>31</v>
      </c>
      <c r="N178" s="13" t="s">
        <v>32</v>
      </c>
      <c r="O178" s="13"/>
      <c r="P178" s="13" t="s">
        <v>48</v>
      </c>
      <c r="Q178" s="23">
        <v>210</v>
      </c>
      <c r="R178" s="23">
        <v>105</v>
      </c>
      <c r="S178" s="23">
        <v>80.567999999999998</v>
      </c>
      <c r="T178" s="13" t="s">
        <v>34</v>
      </c>
      <c r="U178" s="13" t="s">
        <v>9</v>
      </c>
      <c r="V178" s="13"/>
      <c r="W178" s="14"/>
      <c r="X178" s="14"/>
      <c r="Y178" s="14"/>
      <c r="Z178" s="14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4"/>
      <c r="AN178" s="14"/>
      <c r="AO178" s="14"/>
      <c r="AP178" s="62">
        <f t="shared" si="6"/>
        <v>0</v>
      </c>
      <c r="AQ178" s="62">
        <f t="shared" si="7"/>
        <v>0</v>
      </c>
    </row>
    <row r="179" spans="1:43" ht="12" customHeight="1" x14ac:dyDescent="0.2">
      <c r="A179" s="54" t="s">
        <v>475</v>
      </c>
      <c r="B179" s="18"/>
      <c r="C179" s="13" t="s">
        <v>472</v>
      </c>
      <c r="D179" s="18" t="s">
        <v>475</v>
      </c>
      <c r="E179" s="13" t="s">
        <v>476</v>
      </c>
      <c r="F179" s="13" t="s">
        <v>474</v>
      </c>
      <c r="G179" s="18" t="s">
        <v>37</v>
      </c>
      <c r="H179" s="13" t="s">
        <v>1</v>
      </c>
      <c r="I179" s="13" t="s">
        <v>28</v>
      </c>
      <c r="J179" s="13" t="s">
        <v>29</v>
      </c>
      <c r="K179" s="13" t="s">
        <v>30</v>
      </c>
      <c r="L179" s="13" t="s">
        <v>30</v>
      </c>
      <c r="M179" s="13" t="s">
        <v>31</v>
      </c>
      <c r="N179" s="13" t="s">
        <v>32</v>
      </c>
      <c r="O179" s="13"/>
      <c r="P179" s="13" t="s">
        <v>48</v>
      </c>
      <c r="Q179" s="23">
        <v>210</v>
      </c>
      <c r="R179" s="23">
        <v>105</v>
      </c>
      <c r="S179" s="23">
        <v>80.567999999999998</v>
      </c>
      <c r="T179" s="13" t="s">
        <v>34</v>
      </c>
      <c r="U179" s="13" t="s">
        <v>9</v>
      </c>
      <c r="V179" s="13"/>
      <c r="W179" s="14"/>
      <c r="X179" s="14"/>
      <c r="Y179" s="14"/>
      <c r="Z179" s="14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4"/>
      <c r="AN179" s="14"/>
      <c r="AO179" s="14"/>
      <c r="AP179" s="62">
        <f t="shared" si="6"/>
        <v>0</v>
      </c>
      <c r="AQ179" s="62">
        <f t="shared" si="7"/>
        <v>0</v>
      </c>
    </row>
    <row r="180" spans="1:43" ht="12" customHeight="1" x14ac:dyDescent="0.2">
      <c r="A180" s="54" t="s">
        <v>477</v>
      </c>
      <c r="B180" s="18"/>
      <c r="C180" s="13" t="s">
        <v>472</v>
      </c>
      <c r="D180" s="18" t="s">
        <v>477</v>
      </c>
      <c r="E180" s="13" t="s">
        <v>478</v>
      </c>
      <c r="F180" s="13" t="s">
        <v>474</v>
      </c>
      <c r="G180" s="18" t="s">
        <v>37</v>
      </c>
      <c r="H180" s="13" t="s">
        <v>1</v>
      </c>
      <c r="I180" s="13" t="s">
        <v>28</v>
      </c>
      <c r="J180" s="13" t="s">
        <v>29</v>
      </c>
      <c r="K180" s="13" t="s">
        <v>30</v>
      </c>
      <c r="L180" s="13" t="s">
        <v>30</v>
      </c>
      <c r="M180" s="13" t="s">
        <v>31</v>
      </c>
      <c r="N180" s="13" t="s">
        <v>32</v>
      </c>
      <c r="O180" s="13"/>
      <c r="P180" s="13" t="s">
        <v>48</v>
      </c>
      <c r="Q180" s="23">
        <v>210</v>
      </c>
      <c r="R180" s="23">
        <v>105</v>
      </c>
      <c r="S180" s="23">
        <v>80.567999999999998</v>
      </c>
      <c r="T180" s="13" t="s">
        <v>34</v>
      </c>
      <c r="U180" s="13" t="s">
        <v>9</v>
      </c>
      <c r="V180" s="13"/>
      <c r="W180" s="14"/>
      <c r="X180" s="14"/>
      <c r="Y180" s="14"/>
      <c r="Z180" s="14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4"/>
      <c r="AN180" s="14"/>
      <c r="AO180" s="14"/>
      <c r="AP180" s="62">
        <f t="shared" si="6"/>
        <v>0</v>
      </c>
      <c r="AQ180" s="62">
        <f t="shared" si="7"/>
        <v>0</v>
      </c>
    </row>
    <row r="181" spans="1:43" ht="12" customHeight="1" x14ac:dyDescent="0.2">
      <c r="A181" s="54" t="s">
        <v>479</v>
      </c>
      <c r="B181" s="18"/>
      <c r="C181" s="13" t="s">
        <v>472</v>
      </c>
      <c r="D181" s="18" t="s">
        <v>479</v>
      </c>
      <c r="E181" s="13" t="s">
        <v>480</v>
      </c>
      <c r="F181" s="13" t="s">
        <v>474</v>
      </c>
      <c r="G181" s="18" t="s">
        <v>27</v>
      </c>
      <c r="H181" s="13" t="s">
        <v>1</v>
      </c>
      <c r="I181" s="13" t="s">
        <v>28</v>
      </c>
      <c r="J181" s="13" t="s">
        <v>29</v>
      </c>
      <c r="K181" s="13" t="s">
        <v>30</v>
      </c>
      <c r="L181" s="13" t="s">
        <v>30</v>
      </c>
      <c r="M181" s="13" t="s">
        <v>31</v>
      </c>
      <c r="N181" s="13" t="s">
        <v>32</v>
      </c>
      <c r="O181" s="13"/>
      <c r="P181" s="13" t="s">
        <v>33</v>
      </c>
      <c r="Q181" s="23">
        <v>210</v>
      </c>
      <c r="R181" s="23">
        <v>105</v>
      </c>
      <c r="S181" s="23">
        <v>80.567999999999998</v>
      </c>
      <c r="T181" s="13" t="s">
        <v>34</v>
      </c>
      <c r="U181" s="13" t="s">
        <v>9</v>
      </c>
      <c r="V181" s="13"/>
      <c r="W181" s="14"/>
      <c r="X181" s="14"/>
      <c r="Y181" s="14"/>
      <c r="Z181" s="14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4"/>
      <c r="AN181" s="14"/>
      <c r="AO181" s="14"/>
      <c r="AP181" s="62">
        <f t="shared" si="6"/>
        <v>0</v>
      </c>
      <c r="AQ181" s="62">
        <f t="shared" si="7"/>
        <v>0</v>
      </c>
    </row>
    <row r="182" spans="1:43" ht="12" customHeight="1" x14ac:dyDescent="0.2">
      <c r="A182" s="54" t="s">
        <v>482</v>
      </c>
      <c r="B182" s="18"/>
      <c r="C182" s="13" t="s">
        <v>481</v>
      </c>
      <c r="D182" s="18" t="s">
        <v>482</v>
      </c>
      <c r="E182" s="13" t="s">
        <v>483</v>
      </c>
      <c r="F182" s="13" t="s">
        <v>484</v>
      </c>
      <c r="G182" s="18" t="s">
        <v>79</v>
      </c>
      <c r="H182" s="13" t="s">
        <v>1</v>
      </c>
      <c r="I182" s="13" t="s">
        <v>28</v>
      </c>
      <c r="J182" s="13" t="s">
        <v>43</v>
      </c>
      <c r="K182" s="13" t="s">
        <v>30</v>
      </c>
      <c r="L182" s="13" t="s">
        <v>30</v>
      </c>
      <c r="M182" s="13" t="s">
        <v>31</v>
      </c>
      <c r="N182" s="13" t="s">
        <v>32</v>
      </c>
      <c r="O182" s="13"/>
      <c r="P182" s="13" t="s">
        <v>33</v>
      </c>
      <c r="Q182" s="23">
        <v>180</v>
      </c>
      <c r="R182" s="23">
        <v>90</v>
      </c>
      <c r="S182" s="23">
        <v>69.012</v>
      </c>
      <c r="T182" s="13" t="s">
        <v>115</v>
      </c>
      <c r="U182" s="13">
        <v>0</v>
      </c>
      <c r="V182" s="13"/>
      <c r="W182" s="14"/>
      <c r="X182" s="14"/>
      <c r="Y182" s="14"/>
      <c r="Z182" s="14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4"/>
      <c r="AN182" s="14"/>
      <c r="AO182" s="14"/>
      <c r="AP182" s="62">
        <f t="shared" si="6"/>
        <v>0</v>
      </c>
      <c r="AQ182" s="62">
        <f t="shared" si="7"/>
        <v>0</v>
      </c>
    </row>
    <row r="183" spans="1:43" ht="12" customHeight="1" x14ac:dyDescent="0.2">
      <c r="A183" s="54" t="s">
        <v>485</v>
      </c>
      <c r="B183" s="18"/>
      <c r="C183" s="13" t="s">
        <v>481</v>
      </c>
      <c r="D183" s="18" t="s">
        <v>485</v>
      </c>
      <c r="E183" s="13" t="s">
        <v>47</v>
      </c>
      <c r="F183" s="13" t="s">
        <v>484</v>
      </c>
      <c r="G183" s="18" t="s">
        <v>79</v>
      </c>
      <c r="H183" s="13" t="s">
        <v>1</v>
      </c>
      <c r="I183" s="13" t="s">
        <v>28</v>
      </c>
      <c r="J183" s="13" t="s">
        <v>29</v>
      </c>
      <c r="K183" s="13"/>
      <c r="L183" s="13"/>
      <c r="M183" s="13" t="s">
        <v>31</v>
      </c>
      <c r="N183" s="13" t="s">
        <v>32</v>
      </c>
      <c r="O183" s="13"/>
      <c r="P183" s="13" t="s">
        <v>48</v>
      </c>
      <c r="Q183" s="23">
        <v>180</v>
      </c>
      <c r="R183" s="23">
        <v>90</v>
      </c>
      <c r="S183" s="23">
        <v>69.012</v>
      </c>
      <c r="T183" s="13" t="s">
        <v>115</v>
      </c>
      <c r="U183" s="13">
        <v>0</v>
      </c>
      <c r="V183" s="13"/>
      <c r="W183" s="14"/>
      <c r="X183" s="14"/>
      <c r="Y183" s="14"/>
      <c r="Z183" s="14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4"/>
      <c r="AN183" s="14"/>
      <c r="AO183" s="14"/>
      <c r="AP183" s="62">
        <f t="shared" si="6"/>
        <v>0</v>
      </c>
      <c r="AQ183" s="62">
        <f t="shared" si="7"/>
        <v>0</v>
      </c>
    </row>
    <row r="184" spans="1:43" ht="12" customHeight="1" x14ac:dyDescent="0.2">
      <c r="A184" s="54" t="s">
        <v>486</v>
      </c>
      <c r="B184" s="18"/>
      <c r="C184" s="13" t="s">
        <v>481</v>
      </c>
      <c r="D184" s="18" t="s">
        <v>486</v>
      </c>
      <c r="E184" s="13" t="s">
        <v>487</v>
      </c>
      <c r="F184" s="13" t="s">
        <v>484</v>
      </c>
      <c r="G184" s="18" t="s">
        <v>79</v>
      </c>
      <c r="H184" s="13" t="s">
        <v>1</v>
      </c>
      <c r="I184" s="13" t="s">
        <v>28</v>
      </c>
      <c r="J184" s="13" t="s">
        <v>29</v>
      </c>
      <c r="K184" s="13"/>
      <c r="L184" s="13"/>
      <c r="M184" s="13" t="s">
        <v>31</v>
      </c>
      <c r="N184" s="13" t="s">
        <v>32</v>
      </c>
      <c r="O184" s="13"/>
      <c r="P184" s="13" t="s">
        <v>48</v>
      </c>
      <c r="Q184" s="23">
        <v>180</v>
      </c>
      <c r="R184" s="23">
        <v>90</v>
      </c>
      <c r="S184" s="23">
        <v>69.012</v>
      </c>
      <c r="T184" s="13" t="s">
        <v>115</v>
      </c>
      <c r="U184" s="13">
        <v>0</v>
      </c>
      <c r="V184" s="13"/>
      <c r="W184" s="14"/>
      <c r="X184" s="14"/>
      <c r="Y184" s="14"/>
      <c r="Z184" s="14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4"/>
      <c r="AN184" s="14"/>
      <c r="AO184" s="14"/>
      <c r="AP184" s="62">
        <f t="shared" si="6"/>
        <v>0</v>
      </c>
      <c r="AQ184" s="62">
        <f t="shared" si="7"/>
        <v>0</v>
      </c>
    </row>
    <row r="185" spans="1:43" ht="12" customHeight="1" x14ac:dyDescent="0.2">
      <c r="A185" s="54" t="s">
        <v>489</v>
      </c>
      <c r="B185" s="18"/>
      <c r="C185" s="13" t="s">
        <v>488</v>
      </c>
      <c r="D185" s="18" t="s">
        <v>489</v>
      </c>
      <c r="E185" s="13" t="s">
        <v>490</v>
      </c>
      <c r="F185" s="13" t="s">
        <v>491</v>
      </c>
      <c r="G185" s="18" t="s">
        <v>37</v>
      </c>
      <c r="H185" s="13" t="s">
        <v>1</v>
      </c>
      <c r="I185" s="13" t="s">
        <v>91</v>
      </c>
      <c r="J185" s="13" t="s">
        <v>29</v>
      </c>
      <c r="K185" s="13" t="s">
        <v>30</v>
      </c>
      <c r="L185" s="13" t="s">
        <v>30</v>
      </c>
      <c r="M185" s="13" t="s">
        <v>31</v>
      </c>
      <c r="N185" s="13" t="s">
        <v>32</v>
      </c>
      <c r="O185" s="13"/>
      <c r="P185" s="13" t="s">
        <v>33</v>
      </c>
      <c r="Q185" s="23">
        <v>210</v>
      </c>
      <c r="R185" s="23">
        <v>105</v>
      </c>
      <c r="S185" s="23">
        <v>80.567999999999998</v>
      </c>
      <c r="T185" s="13" t="s">
        <v>34</v>
      </c>
      <c r="U185" s="13" t="s">
        <v>9</v>
      </c>
      <c r="V185" s="13"/>
      <c r="W185" s="14"/>
      <c r="X185" s="14"/>
      <c r="Y185" s="14"/>
      <c r="Z185" s="14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4"/>
      <c r="AN185" s="14"/>
      <c r="AO185" s="14"/>
      <c r="AP185" s="62">
        <f t="shared" si="6"/>
        <v>0</v>
      </c>
      <c r="AQ185" s="62">
        <f t="shared" si="7"/>
        <v>0</v>
      </c>
    </row>
    <row r="186" spans="1:43" ht="12" customHeight="1" x14ac:dyDescent="0.2">
      <c r="A186" s="54" t="s">
        <v>492</v>
      </c>
      <c r="B186" s="18"/>
      <c r="C186" s="13" t="s">
        <v>488</v>
      </c>
      <c r="D186" s="18" t="s">
        <v>492</v>
      </c>
      <c r="E186" s="13" t="s">
        <v>232</v>
      </c>
      <c r="F186" s="13" t="s">
        <v>491</v>
      </c>
      <c r="G186" s="18" t="s">
        <v>37</v>
      </c>
      <c r="H186" s="13" t="s">
        <v>1</v>
      </c>
      <c r="I186" s="13" t="s">
        <v>91</v>
      </c>
      <c r="J186" s="13" t="s">
        <v>29</v>
      </c>
      <c r="K186" s="13" t="s">
        <v>30</v>
      </c>
      <c r="L186" s="13" t="s">
        <v>30</v>
      </c>
      <c r="M186" s="13" t="s">
        <v>31</v>
      </c>
      <c r="N186" s="13" t="s">
        <v>32</v>
      </c>
      <c r="O186" s="13"/>
      <c r="P186" s="13" t="s">
        <v>48</v>
      </c>
      <c r="Q186" s="23">
        <v>210</v>
      </c>
      <c r="R186" s="23">
        <v>105</v>
      </c>
      <c r="S186" s="23">
        <v>80.567999999999998</v>
      </c>
      <c r="T186" s="13" t="s">
        <v>34</v>
      </c>
      <c r="U186" s="13" t="s">
        <v>9</v>
      </c>
      <c r="V186" s="13"/>
      <c r="W186" s="14"/>
      <c r="X186" s="14"/>
      <c r="Y186" s="14"/>
      <c r="Z186" s="14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4"/>
      <c r="AN186" s="14"/>
      <c r="AO186" s="14"/>
      <c r="AP186" s="62">
        <f t="shared" si="6"/>
        <v>0</v>
      </c>
      <c r="AQ186" s="62">
        <f t="shared" si="7"/>
        <v>0</v>
      </c>
    </row>
    <row r="187" spans="1:43" ht="12" customHeight="1" x14ac:dyDescent="0.2">
      <c r="A187" s="54" t="s">
        <v>493</v>
      </c>
      <c r="B187" s="18"/>
      <c r="C187" s="13" t="s">
        <v>488</v>
      </c>
      <c r="D187" s="18" t="s">
        <v>493</v>
      </c>
      <c r="E187" s="13" t="s">
        <v>469</v>
      </c>
      <c r="F187" s="13" t="s">
        <v>491</v>
      </c>
      <c r="G187" s="18" t="s">
        <v>97</v>
      </c>
      <c r="H187" s="13" t="s">
        <v>1</v>
      </c>
      <c r="I187" s="13" t="s">
        <v>91</v>
      </c>
      <c r="J187" s="13" t="s">
        <v>29</v>
      </c>
      <c r="K187" s="13" t="s">
        <v>30</v>
      </c>
      <c r="L187" s="13" t="s">
        <v>30</v>
      </c>
      <c r="M187" s="13" t="s">
        <v>31</v>
      </c>
      <c r="N187" s="13" t="s">
        <v>32</v>
      </c>
      <c r="O187" s="13"/>
      <c r="P187" s="13" t="s">
        <v>33</v>
      </c>
      <c r="Q187" s="23">
        <v>210</v>
      </c>
      <c r="R187" s="23">
        <v>105</v>
      </c>
      <c r="S187" s="23">
        <v>80.567999999999998</v>
      </c>
      <c r="T187" s="13" t="s">
        <v>34</v>
      </c>
      <c r="U187" s="13" t="s">
        <v>9</v>
      </c>
      <c r="V187" s="13"/>
      <c r="W187" s="14"/>
      <c r="X187" s="14"/>
      <c r="Y187" s="14"/>
      <c r="Z187" s="14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4"/>
      <c r="AN187" s="14"/>
      <c r="AO187" s="14"/>
      <c r="AP187" s="62">
        <f t="shared" si="6"/>
        <v>0</v>
      </c>
      <c r="AQ187" s="62">
        <f t="shared" si="7"/>
        <v>0</v>
      </c>
    </row>
    <row r="188" spans="1:43" ht="12" customHeight="1" x14ac:dyDescent="0.2">
      <c r="A188" s="54" t="s">
        <v>495</v>
      </c>
      <c r="B188" s="18"/>
      <c r="C188" s="13" t="s">
        <v>494</v>
      </c>
      <c r="D188" s="18" t="s">
        <v>495</v>
      </c>
      <c r="E188" s="13" t="s">
        <v>232</v>
      </c>
      <c r="F188" s="13" t="s">
        <v>496</v>
      </c>
      <c r="G188" s="18" t="s">
        <v>37</v>
      </c>
      <c r="H188" s="13" t="s">
        <v>1</v>
      </c>
      <c r="I188" s="13" t="s">
        <v>28</v>
      </c>
      <c r="J188" s="13" t="s">
        <v>29</v>
      </c>
      <c r="K188" s="13" t="s">
        <v>30</v>
      </c>
      <c r="L188" s="13" t="s">
        <v>30</v>
      </c>
      <c r="M188" s="13" t="s">
        <v>31</v>
      </c>
      <c r="N188" s="13" t="s">
        <v>32</v>
      </c>
      <c r="O188" s="13"/>
      <c r="P188" s="13" t="s">
        <v>48</v>
      </c>
      <c r="Q188" s="23">
        <v>210</v>
      </c>
      <c r="R188" s="23">
        <v>105</v>
      </c>
      <c r="S188" s="23">
        <v>80.567999999999998</v>
      </c>
      <c r="T188" s="13" t="s">
        <v>34</v>
      </c>
      <c r="U188" s="13" t="s">
        <v>9</v>
      </c>
      <c r="V188" s="13"/>
      <c r="W188" s="14"/>
      <c r="X188" s="14"/>
      <c r="Y188" s="14"/>
      <c r="Z188" s="14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4"/>
      <c r="AN188" s="14"/>
      <c r="AO188" s="14"/>
      <c r="AP188" s="62">
        <f t="shared" si="6"/>
        <v>0</v>
      </c>
      <c r="AQ188" s="62">
        <f t="shared" si="7"/>
        <v>0</v>
      </c>
    </row>
    <row r="189" spans="1:43" ht="12" customHeight="1" x14ac:dyDescent="0.2">
      <c r="A189" s="54" t="s">
        <v>497</v>
      </c>
      <c r="B189" s="18"/>
      <c r="C189" s="13" t="s">
        <v>494</v>
      </c>
      <c r="D189" s="18" t="s">
        <v>497</v>
      </c>
      <c r="E189" s="13" t="s">
        <v>478</v>
      </c>
      <c r="F189" s="13" t="s">
        <v>496</v>
      </c>
      <c r="G189" s="18" t="s">
        <v>37</v>
      </c>
      <c r="H189" s="13" t="s">
        <v>1</v>
      </c>
      <c r="I189" s="13" t="s">
        <v>28</v>
      </c>
      <c r="J189" s="13" t="s">
        <v>29</v>
      </c>
      <c r="K189" s="13" t="s">
        <v>30</v>
      </c>
      <c r="L189" s="13" t="s">
        <v>30</v>
      </c>
      <c r="M189" s="13" t="s">
        <v>31</v>
      </c>
      <c r="N189" s="13" t="s">
        <v>32</v>
      </c>
      <c r="O189" s="13"/>
      <c r="P189" s="13" t="s">
        <v>48</v>
      </c>
      <c r="Q189" s="23">
        <v>210</v>
      </c>
      <c r="R189" s="23">
        <v>105</v>
      </c>
      <c r="S189" s="23">
        <v>80.567999999999998</v>
      </c>
      <c r="T189" s="13" t="s">
        <v>34</v>
      </c>
      <c r="U189" s="13" t="s">
        <v>9</v>
      </c>
      <c r="V189" s="13"/>
      <c r="W189" s="14"/>
      <c r="X189" s="14"/>
      <c r="Y189" s="14"/>
      <c r="Z189" s="14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4"/>
      <c r="AN189" s="14"/>
      <c r="AO189" s="14"/>
      <c r="AP189" s="62">
        <f t="shared" si="6"/>
        <v>0</v>
      </c>
      <c r="AQ189" s="62">
        <f t="shared" si="7"/>
        <v>0</v>
      </c>
    </row>
    <row r="190" spans="1:43" ht="12" customHeight="1" x14ac:dyDescent="0.2">
      <c r="A190" s="54" t="s">
        <v>498</v>
      </c>
      <c r="B190" s="18"/>
      <c r="C190" s="13" t="s">
        <v>494</v>
      </c>
      <c r="D190" s="18" t="s">
        <v>498</v>
      </c>
      <c r="E190" s="13" t="s">
        <v>499</v>
      </c>
      <c r="F190" s="13" t="s">
        <v>496</v>
      </c>
      <c r="G190" s="18" t="s">
        <v>27</v>
      </c>
      <c r="H190" s="13" t="s">
        <v>1</v>
      </c>
      <c r="I190" s="13" t="s">
        <v>28</v>
      </c>
      <c r="J190" s="13" t="s">
        <v>29</v>
      </c>
      <c r="K190" s="13" t="s">
        <v>30</v>
      </c>
      <c r="L190" s="13" t="s">
        <v>30</v>
      </c>
      <c r="M190" s="13" t="s">
        <v>31</v>
      </c>
      <c r="N190" s="13" t="s">
        <v>32</v>
      </c>
      <c r="O190" s="13"/>
      <c r="P190" s="13" t="s">
        <v>33</v>
      </c>
      <c r="Q190" s="23">
        <v>210</v>
      </c>
      <c r="R190" s="23">
        <v>105</v>
      </c>
      <c r="S190" s="23">
        <v>80.567999999999998</v>
      </c>
      <c r="T190" s="13" t="s">
        <v>34</v>
      </c>
      <c r="U190" s="13" t="s">
        <v>9</v>
      </c>
      <c r="V190" s="13"/>
      <c r="W190" s="14"/>
      <c r="X190" s="14"/>
      <c r="Y190" s="14"/>
      <c r="Z190" s="14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4"/>
      <c r="AN190" s="14"/>
      <c r="AO190" s="14"/>
      <c r="AP190" s="62">
        <f t="shared" si="6"/>
        <v>0</v>
      </c>
      <c r="AQ190" s="62">
        <f t="shared" si="7"/>
        <v>0</v>
      </c>
    </row>
    <row r="191" spans="1:43" ht="12" customHeight="1" x14ac:dyDescent="0.2">
      <c r="A191" s="54" t="s">
        <v>501</v>
      </c>
      <c r="B191" s="18"/>
      <c r="C191" s="13" t="s">
        <v>500</v>
      </c>
      <c r="D191" s="18" t="s">
        <v>501</v>
      </c>
      <c r="E191" s="13" t="s">
        <v>502</v>
      </c>
      <c r="F191" s="13" t="s">
        <v>503</v>
      </c>
      <c r="G191" s="18" t="s">
        <v>64</v>
      </c>
      <c r="H191" s="13" t="s">
        <v>1</v>
      </c>
      <c r="I191" s="13" t="s">
        <v>65</v>
      </c>
      <c r="J191" s="13" t="s">
        <v>29</v>
      </c>
      <c r="K191" s="13" t="s">
        <v>504</v>
      </c>
      <c r="L191" s="13" t="s">
        <v>145</v>
      </c>
      <c r="M191" s="13" t="s">
        <v>31</v>
      </c>
      <c r="N191" s="13" t="s">
        <v>32</v>
      </c>
      <c r="O191" s="13"/>
      <c r="P191" s="13" t="s">
        <v>48</v>
      </c>
      <c r="Q191" s="23">
        <v>180</v>
      </c>
      <c r="R191" s="23">
        <v>90</v>
      </c>
      <c r="S191" s="23">
        <v>69.012</v>
      </c>
      <c r="T191" s="13" t="s">
        <v>34</v>
      </c>
      <c r="U191" s="13" t="s">
        <v>9</v>
      </c>
      <c r="V191" s="13"/>
      <c r="W191" s="14"/>
      <c r="X191" s="14"/>
      <c r="Y191" s="14"/>
      <c r="Z191" s="14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4"/>
      <c r="AN191" s="14"/>
      <c r="AO191" s="14"/>
      <c r="AP191" s="62">
        <f t="shared" si="6"/>
        <v>0</v>
      </c>
      <c r="AQ191" s="62">
        <f t="shared" si="7"/>
        <v>0</v>
      </c>
    </row>
    <row r="192" spans="1:43" ht="12" customHeight="1" x14ac:dyDescent="0.2">
      <c r="A192" s="54" t="s">
        <v>505</v>
      </c>
      <c r="B192" s="18"/>
      <c r="C192" s="13" t="s">
        <v>500</v>
      </c>
      <c r="D192" s="18" t="s">
        <v>505</v>
      </c>
      <c r="E192" s="13" t="s">
        <v>506</v>
      </c>
      <c r="F192" s="13" t="s">
        <v>503</v>
      </c>
      <c r="G192" s="18" t="s">
        <v>64</v>
      </c>
      <c r="H192" s="13" t="s">
        <v>1</v>
      </c>
      <c r="I192" s="13" t="s">
        <v>65</v>
      </c>
      <c r="J192" s="13" t="s">
        <v>29</v>
      </c>
      <c r="K192" s="13" t="s">
        <v>504</v>
      </c>
      <c r="L192" s="13" t="s">
        <v>145</v>
      </c>
      <c r="M192" s="13" t="s">
        <v>31</v>
      </c>
      <c r="N192" s="13" t="s">
        <v>32</v>
      </c>
      <c r="O192" s="13"/>
      <c r="P192" s="13" t="s">
        <v>48</v>
      </c>
      <c r="Q192" s="23">
        <v>180</v>
      </c>
      <c r="R192" s="23">
        <v>90</v>
      </c>
      <c r="S192" s="23">
        <v>69.012</v>
      </c>
      <c r="T192" s="13" t="s">
        <v>34</v>
      </c>
      <c r="U192" s="13" t="s">
        <v>9</v>
      </c>
      <c r="V192" s="13"/>
      <c r="W192" s="14"/>
      <c r="X192" s="14"/>
      <c r="Y192" s="14"/>
      <c r="Z192" s="14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4"/>
      <c r="AN192" s="14"/>
      <c r="AO192" s="14"/>
      <c r="AP192" s="62">
        <f t="shared" si="6"/>
        <v>0</v>
      </c>
      <c r="AQ192" s="62">
        <f t="shared" si="7"/>
        <v>0</v>
      </c>
    </row>
    <row r="193" spans="1:43" ht="12" customHeight="1" x14ac:dyDescent="0.2">
      <c r="A193" s="54" t="s">
        <v>507</v>
      </c>
      <c r="B193" s="18"/>
      <c r="C193" s="13" t="s">
        <v>500</v>
      </c>
      <c r="D193" s="18" t="s">
        <v>507</v>
      </c>
      <c r="E193" s="13" t="s">
        <v>508</v>
      </c>
      <c r="F193" s="13" t="s">
        <v>503</v>
      </c>
      <c r="G193" s="18" t="s">
        <v>64</v>
      </c>
      <c r="H193" s="13" t="s">
        <v>1</v>
      </c>
      <c r="I193" s="13" t="s">
        <v>65</v>
      </c>
      <c r="J193" s="13" t="s">
        <v>29</v>
      </c>
      <c r="K193" s="13" t="s">
        <v>504</v>
      </c>
      <c r="L193" s="13" t="s">
        <v>145</v>
      </c>
      <c r="M193" s="13" t="s">
        <v>31</v>
      </c>
      <c r="N193" s="13" t="s">
        <v>32</v>
      </c>
      <c r="O193" s="13"/>
      <c r="P193" s="13" t="s">
        <v>33</v>
      </c>
      <c r="Q193" s="23">
        <v>180</v>
      </c>
      <c r="R193" s="23">
        <v>90</v>
      </c>
      <c r="S193" s="23">
        <v>69.012</v>
      </c>
      <c r="T193" s="13" t="s">
        <v>34</v>
      </c>
      <c r="U193" s="13" t="s">
        <v>9</v>
      </c>
      <c r="V193" s="13"/>
      <c r="W193" s="14"/>
      <c r="X193" s="14"/>
      <c r="Y193" s="14"/>
      <c r="Z193" s="14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4"/>
      <c r="AN193" s="14"/>
      <c r="AO193" s="14"/>
      <c r="AP193" s="62">
        <f t="shared" si="6"/>
        <v>0</v>
      </c>
      <c r="AQ193" s="62">
        <f t="shared" si="7"/>
        <v>0</v>
      </c>
    </row>
    <row r="194" spans="1:43" ht="12" customHeight="1" x14ac:dyDescent="0.2">
      <c r="A194" s="54" t="s">
        <v>509</v>
      </c>
      <c r="B194" s="18"/>
      <c r="C194" s="13" t="s">
        <v>500</v>
      </c>
      <c r="D194" s="18" t="s">
        <v>509</v>
      </c>
      <c r="E194" s="13" t="s">
        <v>510</v>
      </c>
      <c r="F194" s="13" t="s">
        <v>503</v>
      </c>
      <c r="G194" s="18" t="s">
        <v>64</v>
      </c>
      <c r="H194" s="13" t="s">
        <v>1</v>
      </c>
      <c r="I194" s="13" t="s">
        <v>65</v>
      </c>
      <c r="J194" s="13" t="s">
        <v>43</v>
      </c>
      <c r="K194" s="13" t="s">
        <v>504</v>
      </c>
      <c r="L194" s="13" t="s">
        <v>145</v>
      </c>
      <c r="M194" s="13" t="s">
        <v>31</v>
      </c>
      <c r="N194" s="13" t="s">
        <v>32</v>
      </c>
      <c r="O194" s="13"/>
      <c r="P194" s="13" t="s">
        <v>33</v>
      </c>
      <c r="Q194" s="23">
        <v>180</v>
      </c>
      <c r="R194" s="23">
        <v>90</v>
      </c>
      <c r="S194" s="23">
        <v>69.012</v>
      </c>
      <c r="T194" s="16" t="s">
        <v>34</v>
      </c>
      <c r="U194" s="16" t="s">
        <v>9</v>
      </c>
      <c r="V194" s="13"/>
      <c r="W194" s="14"/>
      <c r="X194" s="14"/>
      <c r="Y194" s="14"/>
      <c r="Z194" s="14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4"/>
      <c r="AN194" s="14"/>
      <c r="AO194" s="14"/>
      <c r="AP194" s="62">
        <f t="shared" si="6"/>
        <v>0</v>
      </c>
      <c r="AQ194" s="62">
        <f t="shared" si="7"/>
        <v>0</v>
      </c>
    </row>
    <row r="195" spans="1:43" ht="12" customHeight="1" x14ac:dyDescent="0.2">
      <c r="A195" s="54" t="s">
        <v>512</v>
      </c>
      <c r="B195" s="18"/>
      <c r="C195" s="13" t="s">
        <v>511</v>
      </c>
      <c r="D195" s="18" t="s">
        <v>512</v>
      </c>
      <c r="E195" s="13" t="s">
        <v>513</v>
      </c>
      <c r="F195" s="13" t="s">
        <v>514</v>
      </c>
      <c r="G195" s="18" t="s">
        <v>79</v>
      </c>
      <c r="H195" s="13" t="s">
        <v>1</v>
      </c>
      <c r="I195" s="13" t="s">
        <v>65</v>
      </c>
      <c r="J195" s="13" t="s">
        <v>29</v>
      </c>
      <c r="K195" s="13" t="s">
        <v>504</v>
      </c>
      <c r="L195" s="13" t="s">
        <v>145</v>
      </c>
      <c r="M195" s="13" t="s">
        <v>31</v>
      </c>
      <c r="N195" s="13" t="s">
        <v>32</v>
      </c>
      <c r="O195" s="13"/>
      <c r="P195" s="13" t="s">
        <v>48</v>
      </c>
      <c r="Q195" s="23">
        <v>220</v>
      </c>
      <c r="R195" s="23">
        <v>110</v>
      </c>
      <c r="S195" s="23">
        <v>84.347999999999999</v>
      </c>
      <c r="T195" s="16" t="s">
        <v>115</v>
      </c>
      <c r="U195" s="16">
        <v>0</v>
      </c>
      <c r="V195" s="13"/>
      <c r="W195" s="14"/>
      <c r="X195" s="14"/>
      <c r="Y195" s="14"/>
      <c r="Z195" s="14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4"/>
      <c r="AN195" s="14"/>
      <c r="AO195" s="14"/>
      <c r="AP195" s="62">
        <f t="shared" si="6"/>
        <v>0</v>
      </c>
      <c r="AQ195" s="62">
        <f t="shared" si="7"/>
        <v>0</v>
      </c>
    </row>
    <row r="196" spans="1:43" ht="12" customHeight="1" x14ac:dyDescent="0.2">
      <c r="A196" s="54" t="s">
        <v>515</v>
      </c>
      <c r="B196" s="18"/>
      <c r="C196" s="13" t="s">
        <v>511</v>
      </c>
      <c r="D196" s="18" t="s">
        <v>515</v>
      </c>
      <c r="E196" s="13" t="s">
        <v>516</v>
      </c>
      <c r="F196" s="13" t="s">
        <v>514</v>
      </c>
      <c r="G196" s="18" t="s">
        <v>79</v>
      </c>
      <c r="H196" s="13" t="s">
        <v>1</v>
      </c>
      <c r="I196" s="13" t="s">
        <v>65</v>
      </c>
      <c r="J196" s="13" t="s">
        <v>29</v>
      </c>
      <c r="K196" s="13" t="s">
        <v>504</v>
      </c>
      <c r="L196" s="13" t="s">
        <v>145</v>
      </c>
      <c r="M196" s="13" t="s">
        <v>31</v>
      </c>
      <c r="N196" s="13" t="s">
        <v>32</v>
      </c>
      <c r="O196" s="13"/>
      <c r="P196" s="13" t="s">
        <v>48</v>
      </c>
      <c r="Q196" s="23">
        <v>220</v>
      </c>
      <c r="R196" s="23">
        <v>110</v>
      </c>
      <c r="S196" s="23">
        <v>84.347999999999999</v>
      </c>
      <c r="T196" s="16" t="s">
        <v>115</v>
      </c>
      <c r="U196" s="16">
        <v>0</v>
      </c>
      <c r="V196" s="13"/>
      <c r="W196" s="14"/>
      <c r="X196" s="14"/>
      <c r="Y196" s="14"/>
      <c r="Z196" s="14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4"/>
      <c r="AN196" s="14"/>
      <c r="AO196" s="14"/>
      <c r="AP196" s="62">
        <f t="shared" si="6"/>
        <v>0</v>
      </c>
      <c r="AQ196" s="62">
        <f t="shared" si="7"/>
        <v>0</v>
      </c>
    </row>
    <row r="197" spans="1:43" ht="12" customHeight="1" x14ac:dyDescent="0.2">
      <c r="A197" s="54" t="s">
        <v>517</v>
      </c>
      <c r="B197" s="18"/>
      <c r="C197" s="13" t="s">
        <v>511</v>
      </c>
      <c r="D197" s="18" t="s">
        <v>517</v>
      </c>
      <c r="E197" s="13" t="s">
        <v>518</v>
      </c>
      <c r="F197" s="13" t="s">
        <v>514</v>
      </c>
      <c r="G197" s="18" t="s">
        <v>79</v>
      </c>
      <c r="H197" s="13" t="s">
        <v>1</v>
      </c>
      <c r="I197" s="13" t="s">
        <v>65</v>
      </c>
      <c r="J197" s="13" t="s">
        <v>29</v>
      </c>
      <c r="K197" s="13" t="s">
        <v>504</v>
      </c>
      <c r="L197" s="13" t="s">
        <v>145</v>
      </c>
      <c r="M197" s="13" t="s">
        <v>31</v>
      </c>
      <c r="N197" s="13" t="s">
        <v>32</v>
      </c>
      <c r="O197" s="13"/>
      <c r="P197" s="13" t="s">
        <v>48</v>
      </c>
      <c r="Q197" s="23">
        <v>220</v>
      </c>
      <c r="R197" s="23">
        <v>110</v>
      </c>
      <c r="S197" s="23">
        <v>84.347999999999999</v>
      </c>
      <c r="T197" s="16" t="s">
        <v>115</v>
      </c>
      <c r="U197" s="16">
        <v>0</v>
      </c>
      <c r="V197" s="13"/>
      <c r="W197" s="14"/>
      <c r="X197" s="14"/>
      <c r="Y197" s="14"/>
      <c r="Z197" s="14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4"/>
      <c r="AN197" s="14"/>
      <c r="AO197" s="14"/>
      <c r="AP197" s="62">
        <f t="shared" si="6"/>
        <v>0</v>
      </c>
      <c r="AQ197" s="62">
        <f t="shared" si="7"/>
        <v>0</v>
      </c>
    </row>
    <row r="198" spans="1:43" ht="12" customHeight="1" x14ac:dyDescent="0.2">
      <c r="A198" s="54" t="s">
        <v>520</v>
      </c>
      <c r="B198" s="18"/>
      <c r="C198" s="13" t="s">
        <v>519</v>
      </c>
      <c r="D198" s="18" t="s">
        <v>520</v>
      </c>
      <c r="E198" s="13" t="s">
        <v>521</v>
      </c>
      <c r="F198" s="13" t="s">
        <v>522</v>
      </c>
      <c r="G198" s="18" t="s">
        <v>79</v>
      </c>
      <c r="H198" s="13" t="s">
        <v>1</v>
      </c>
      <c r="I198" s="13" t="s">
        <v>28</v>
      </c>
      <c r="J198" s="13" t="s">
        <v>29</v>
      </c>
      <c r="K198" s="13" t="s">
        <v>30</v>
      </c>
      <c r="L198" s="13" t="s">
        <v>30</v>
      </c>
      <c r="M198" s="13" t="s">
        <v>31</v>
      </c>
      <c r="N198" s="13" t="s">
        <v>32</v>
      </c>
      <c r="O198" s="58"/>
      <c r="P198" s="13" t="s">
        <v>48</v>
      </c>
      <c r="Q198" s="23">
        <v>170</v>
      </c>
      <c r="R198" s="23">
        <v>85</v>
      </c>
      <c r="S198" s="23">
        <v>65.231999999999999</v>
      </c>
      <c r="T198" s="16" t="s">
        <v>34</v>
      </c>
      <c r="U198" s="16" t="s">
        <v>9</v>
      </c>
      <c r="V198" s="13"/>
      <c r="W198" s="14"/>
      <c r="X198" s="14"/>
      <c r="Y198" s="14"/>
      <c r="Z198" s="14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4"/>
      <c r="AN198" s="14"/>
      <c r="AO198" s="14"/>
      <c r="AP198" s="62">
        <f t="shared" si="6"/>
        <v>0</v>
      </c>
      <c r="AQ198" s="62">
        <f t="shared" si="7"/>
        <v>0</v>
      </c>
    </row>
    <row r="199" spans="1:43" ht="12" customHeight="1" x14ac:dyDescent="0.2">
      <c r="A199" s="54" t="s">
        <v>523</v>
      </c>
      <c r="B199" s="18"/>
      <c r="C199" s="13" t="s">
        <v>519</v>
      </c>
      <c r="D199" s="18" t="s">
        <v>523</v>
      </c>
      <c r="E199" s="13" t="s">
        <v>524</v>
      </c>
      <c r="F199" s="13" t="s">
        <v>522</v>
      </c>
      <c r="G199" s="18" t="s">
        <v>79</v>
      </c>
      <c r="H199" s="13" t="s">
        <v>1</v>
      </c>
      <c r="I199" s="13" t="s">
        <v>28</v>
      </c>
      <c r="J199" s="13" t="s">
        <v>29</v>
      </c>
      <c r="K199" s="13" t="s">
        <v>30</v>
      </c>
      <c r="L199" s="13" t="s">
        <v>30</v>
      </c>
      <c r="M199" s="13" t="s">
        <v>31</v>
      </c>
      <c r="N199" s="13" t="s">
        <v>32</v>
      </c>
      <c r="O199" s="13"/>
      <c r="P199" s="13" t="s">
        <v>48</v>
      </c>
      <c r="Q199" s="23">
        <v>170</v>
      </c>
      <c r="R199" s="23">
        <v>85</v>
      </c>
      <c r="S199" s="23">
        <v>65.231999999999999</v>
      </c>
      <c r="T199" s="13" t="s">
        <v>34</v>
      </c>
      <c r="U199" s="13" t="s">
        <v>9</v>
      </c>
      <c r="V199" s="13"/>
      <c r="W199" s="14"/>
      <c r="X199" s="14"/>
      <c r="Y199" s="14"/>
      <c r="Z199" s="14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4"/>
      <c r="AN199" s="14"/>
      <c r="AO199" s="14"/>
      <c r="AP199" s="62">
        <f t="shared" si="6"/>
        <v>0</v>
      </c>
      <c r="AQ199" s="62">
        <f t="shared" si="7"/>
        <v>0</v>
      </c>
    </row>
    <row r="200" spans="1:43" ht="12" customHeight="1" x14ac:dyDescent="0.2">
      <c r="A200" s="54" t="s">
        <v>525</v>
      </c>
      <c r="B200" s="18"/>
      <c r="C200" s="13" t="s">
        <v>519</v>
      </c>
      <c r="D200" s="18" t="s">
        <v>525</v>
      </c>
      <c r="E200" s="13" t="s">
        <v>526</v>
      </c>
      <c r="F200" s="13" t="s">
        <v>522</v>
      </c>
      <c r="G200" s="18" t="s">
        <v>79</v>
      </c>
      <c r="H200" s="13" t="s">
        <v>1</v>
      </c>
      <c r="I200" s="13" t="s">
        <v>28</v>
      </c>
      <c r="J200" s="13" t="s">
        <v>29</v>
      </c>
      <c r="K200" s="13" t="s">
        <v>30</v>
      </c>
      <c r="L200" s="13" t="s">
        <v>30</v>
      </c>
      <c r="M200" s="13" t="s">
        <v>31</v>
      </c>
      <c r="N200" s="13" t="s">
        <v>32</v>
      </c>
      <c r="O200" s="13"/>
      <c r="P200" s="13" t="s">
        <v>48</v>
      </c>
      <c r="Q200" s="23">
        <v>170</v>
      </c>
      <c r="R200" s="23">
        <v>85</v>
      </c>
      <c r="S200" s="23">
        <v>65.231999999999999</v>
      </c>
      <c r="T200" s="13" t="s">
        <v>34</v>
      </c>
      <c r="U200" s="13" t="s">
        <v>9</v>
      </c>
      <c r="V200" s="13"/>
      <c r="W200" s="14"/>
      <c r="X200" s="14"/>
      <c r="Y200" s="14"/>
      <c r="Z200" s="14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4"/>
      <c r="AN200" s="14"/>
      <c r="AO200" s="14"/>
      <c r="AP200" s="62">
        <f t="shared" si="6"/>
        <v>0</v>
      </c>
      <c r="AQ200" s="62">
        <f t="shared" si="7"/>
        <v>0</v>
      </c>
    </row>
    <row r="201" spans="1:43" ht="12" customHeight="1" x14ac:dyDescent="0.2">
      <c r="A201" s="54" t="s">
        <v>527</v>
      </c>
      <c r="B201" s="18"/>
      <c r="C201" s="13" t="s">
        <v>519</v>
      </c>
      <c r="D201" s="18" t="s">
        <v>527</v>
      </c>
      <c r="E201" s="13" t="s">
        <v>47</v>
      </c>
      <c r="F201" s="13" t="s">
        <v>522</v>
      </c>
      <c r="G201" s="18" t="s">
        <v>79</v>
      </c>
      <c r="H201" s="13" t="s">
        <v>1</v>
      </c>
      <c r="I201" s="13" t="s">
        <v>28</v>
      </c>
      <c r="J201" s="13" t="s">
        <v>29</v>
      </c>
      <c r="K201" s="13" t="s">
        <v>30</v>
      </c>
      <c r="L201" s="13" t="s">
        <v>30</v>
      </c>
      <c r="M201" s="13" t="s">
        <v>31</v>
      </c>
      <c r="N201" s="13" t="s">
        <v>32</v>
      </c>
      <c r="O201" s="13"/>
      <c r="P201" s="13" t="s">
        <v>48</v>
      </c>
      <c r="Q201" s="23">
        <v>170</v>
      </c>
      <c r="R201" s="23">
        <v>85</v>
      </c>
      <c r="S201" s="23">
        <v>65.231999999999999</v>
      </c>
      <c r="T201" s="13" t="s">
        <v>34</v>
      </c>
      <c r="U201" s="13" t="s">
        <v>9</v>
      </c>
      <c r="V201" s="13"/>
      <c r="W201" s="14"/>
      <c r="X201" s="14"/>
      <c r="Y201" s="14"/>
      <c r="Z201" s="14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4"/>
      <c r="AN201" s="14"/>
      <c r="AO201" s="14"/>
      <c r="AP201" s="62">
        <f t="shared" si="6"/>
        <v>0</v>
      </c>
      <c r="AQ201" s="62">
        <f t="shared" si="7"/>
        <v>0</v>
      </c>
    </row>
    <row r="202" spans="1:43" ht="12" customHeight="1" x14ac:dyDescent="0.2">
      <c r="A202" s="54" t="s">
        <v>529</v>
      </c>
      <c r="B202" s="18"/>
      <c r="C202" s="13" t="s">
        <v>528</v>
      </c>
      <c r="D202" s="18" t="s">
        <v>529</v>
      </c>
      <c r="E202" s="13" t="s">
        <v>100</v>
      </c>
      <c r="F202" s="13" t="s">
        <v>530</v>
      </c>
      <c r="G202" s="18" t="s">
        <v>37</v>
      </c>
      <c r="H202" s="13" t="s">
        <v>1</v>
      </c>
      <c r="I202" s="13" t="s">
        <v>28</v>
      </c>
      <c r="J202" s="13" t="s">
        <v>29</v>
      </c>
      <c r="K202" s="13" t="s">
        <v>30</v>
      </c>
      <c r="L202" s="13" t="s">
        <v>30</v>
      </c>
      <c r="M202" s="13" t="s">
        <v>31</v>
      </c>
      <c r="N202" s="13" t="s">
        <v>32</v>
      </c>
      <c r="O202" s="13"/>
      <c r="P202" s="13" t="s">
        <v>48</v>
      </c>
      <c r="Q202" s="23">
        <v>200</v>
      </c>
      <c r="R202" s="23">
        <v>100</v>
      </c>
      <c r="S202" s="23">
        <v>76.680000000000007</v>
      </c>
      <c r="T202" s="13" t="s">
        <v>531</v>
      </c>
      <c r="U202" s="13" t="s">
        <v>9</v>
      </c>
      <c r="V202" s="13"/>
      <c r="W202" s="14"/>
      <c r="X202" s="14"/>
      <c r="Y202" s="14"/>
      <c r="Z202" s="14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62">
        <f t="shared" si="6"/>
        <v>0</v>
      </c>
      <c r="AQ202" s="62">
        <f t="shared" si="7"/>
        <v>0</v>
      </c>
    </row>
    <row r="203" spans="1:43" ht="12" customHeight="1" x14ac:dyDescent="0.2">
      <c r="A203" s="54" t="s">
        <v>532</v>
      </c>
      <c r="B203" s="18"/>
      <c r="C203" s="13" t="s">
        <v>528</v>
      </c>
      <c r="D203" s="18" t="s">
        <v>532</v>
      </c>
      <c r="E203" s="13" t="s">
        <v>533</v>
      </c>
      <c r="F203" s="13" t="s">
        <v>530</v>
      </c>
      <c r="G203" s="18" t="s">
        <v>37</v>
      </c>
      <c r="H203" s="13" t="s">
        <v>1</v>
      </c>
      <c r="I203" s="13" t="s">
        <v>28</v>
      </c>
      <c r="J203" s="13" t="s">
        <v>29</v>
      </c>
      <c r="K203" s="13" t="s">
        <v>30</v>
      </c>
      <c r="L203" s="13" t="s">
        <v>30</v>
      </c>
      <c r="M203" s="13" t="s">
        <v>31</v>
      </c>
      <c r="N203" s="13" t="s">
        <v>32</v>
      </c>
      <c r="O203" s="13"/>
      <c r="P203" s="13" t="s">
        <v>48</v>
      </c>
      <c r="Q203" s="23">
        <v>200</v>
      </c>
      <c r="R203" s="23">
        <v>100</v>
      </c>
      <c r="S203" s="23">
        <v>76.680000000000007</v>
      </c>
      <c r="T203" s="13" t="s">
        <v>531</v>
      </c>
      <c r="U203" s="13" t="s">
        <v>9</v>
      </c>
      <c r="V203" s="13"/>
      <c r="W203" s="14"/>
      <c r="X203" s="14"/>
      <c r="Y203" s="14"/>
      <c r="Z203" s="14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62">
        <f t="shared" si="6"/>
        <v>0</v>
      </c>
      <c r="AQ203" s="62">
        <f t="shared" si="7"/>
        <v>0</v>
      </c>
    </row>
    <row r="204" spans="1:43" ht="12" customHeight="1" x14ac:dyDescent="0.2">
      <c r="A204" s="54" t="s">
        <v>534</v>
      </c>
      <c r="B204" s="18"/>
      <c r="C204" s="13" t="s">
        <v>528</v>
      </c>
      <c r="D204" s="18" t="s">
        <v>534</v>
      </c>
      <c r="E204" s="13" t="s">
        <v>535</v>
      </c>
      <c r="F204" s="13" t="s">
        <v>530</v>
      </c>
      <c r="G204" s="18" t="s">
        <v>37</v>
      </c>
      <c r="H204" s="13" t="s">
        <v>1</v>
      </c>
      <c r="I204" s="13" t="s">
        <v>28</v>
      </c>
      <c r="J204" s="13" t="s">
        <v>29</v>
      </c>
      <c r="K204" s="13" t="s">
        <v>30</v>
      </c>
      <c r="L204" s="13" t="s">
        <v>30</v>
      </c>
      <c r="M204" s="13" t="s">
        <v>31</v>
      </c>
      <c r="N204" s="13" t="s">
        <v>32</v>
      </c>
      <c r="O204" s="13"/>
      <c r="P204" s="13" t="s">
        <v>48</v>
      </c>
      <c r="Q204" s="23">
        <v>200</v>
      </c>
      <c r="R204" s="23">
        <v>100</v>
      </c>
      <c r="S204" s="23">
        <v>76.680000000000007</v>
      </c>
      <c r="T204" s="13" t="s">
        <v>531</v>
      </c>
      <c r="U204" s="13" t="s">
        <v>9</v>
      </c>
      <c r="V204" s="13"/>
      <c r="W204" s="14"/>
      <c r="X204" s="14"/>
      <c r="Y204" s="14"/>
      <c r="Z204" s="14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62">
        <f t="shared" si="6"/>
        <v>0</v>
      </c>
      <c r="AQ204" s="62">
        <f t="shared" si="7"/>
        <v>0</v>
      </c>
    </row>
    <row r="205" spans="1:43" ht="12" customHeight="1" x14ac:dyDescent="0.2">
      <c r="A205" s="54" t="s">
        <v>536</v>
      </c>
      <c r="B205" s="18"/>
      <c r="C205" s="13" t="s">
        <v>528</v>
      </c>
      <c r="D205" s="18" t="s">
        <v>536</v>
      </c>
      <c r="E205" s="13" t="s">
        <v>537</v>
      </c>
      <c r="F205" s="13" t="s">
        <v>530</v>
      </c>
      <c r="G205" s="18" t="s">
        <v>27</v>
      </c>
      <c r="H205" s="13" t="s">
        <v>1</v>
      </c>
      <c r="I205" s="13" t="s">
        <v>28</v>
      </c>
      <c r="J205" s="13" t="s">
        <v>29</v>
      </c>
      <c r="K205" s="13" t="s">
        <v>30</v>
      </c>
      <c r="L205" s="13" t="s">
        <v>30</v>
      </c>
      <c r="M205" s="13" t="s">
        <v>31</v>
      </c>
      <c r="N205" s="13" t="s">
        <v>32</v>
      </c>
      <c r="O205" s="13"/>
      <c r="P205" s="13" t="s">
        <v>33</v>
      </c>
      <c r="Q205" s="23">
        <v>200</v>
      </c>
      <c r="R205" s="23">
        <v>100</v>
      </c>
      <c r="S205" s="23">
        <v>76.680000000000007</v>
      </c>
      <c r="T205" s="13" t="s">
        <v>531</v>
      </c>
      <c r="U205" s="13" t="s">
        <v>9</v>
      </c>
      <c r="V205" s="13"/>
      <c r="W205" s="14"/>
      <c r="X205" s="14"/>
      <c r="Y205" s="14"/>
      <c r="Z205" s="14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62">
        <f t="shared" si="6"/>
        <v>0</v>
      </c>
      <c r="AQ205" s="62">
        <f t="shared" si="7"/>
        <v>0</v>
      </c>
    </row>
    <row r="206" spans="1:43" ht="12" customHeight="1" x14ac:dyDescent="0.2">
      <c r="A206" s="54" t="s">
        <v>538</v>
      </c>
      <c r="B206" s="18"/>
      <c r="C206" s="13" t="s">
        <v>528</v>
      </c>
      <c r="D206" s="18" t="s">
        <v>538</v>
      </c>
      <c r="E206" s="13" t="s">
        <v>539</v>
      </c>
      <c r="F206" s="13" t="s">
        <v>530</v>
      </c>
      <c r="G206" s="18" t="s">
        <v>27</v>
      </c>
      <c r="H206" s="13" t="s">
        <v>1</v>
      </c>
      <c r="I206" s="13" t="s">
        <v>28</v>
      </c>
      <c r="J206" s="13" t="s">
        <v>43</v>
      </c>
      <c r="K206" s="13" t="s">
        <v>30</v>
      </c>
      <c r="L206" s="13" t="s">
        <v>30</v>
      </c>
      <c r="M206" s="13" t="s">
        <v>31</v>
      </c>
      <c r="N206" s="13" t="s">
        <v>32</v>
      </c>
      <c r="O206" s="13"/>
      <c r="P206" s="13" t="s">
        <v>33</v>
      </c>
      <c r="Q206" s="23">
        <v>200</v>
      </c>
      <c r="R206" s="23">
        <v>100</v>
      </c>
      <c r="S206" s="23">
        <v>76.680000000000007</v>
      </c>
      <c r="T206" s="13" t="s">
        <v>531</v>
      </c>
      <c r="U206" s="13" t="s">
        <v>9</v>
      </c>
      <c r="V206" s="13"/>
      <c r="W206" s="14"/>
      <c r="X206" s="14"/>
      <c r="Y206" s="14"/>
      <c r="Z206" s="14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62">
        <f t="shared" si="6"/>
        <v>0</v>
      </c>
      <c r="AQ206" s="62">
        <f t="shared" si="7"/>
        <v>0</v>
      </c>
    </row>
    <row r="207" spans="1:43" ht="12" customHeight="1" x14ac:dyDescent="0.2">
      <c r="A207" s="54" t="s">
        <v>541</v>
      </c>
      <c r="B207" s="18"/>
      <c r="C207" s="13" t="s">
        <v>540</v>
      </c>
      <c r="D207" s="18" t="s">
        <v>541</v>
      </c>
      <c r="E207" s="13" t="s">
        <v>542</v>
      </c>
      <c r="F207" s="13" t="s">
        <v>543</v>
      </c>
      <c r="G207" s="18" t="s">
        <v>97</v>
      </c>
      <c r="H207" s="13" t="s">
        <v>1</v>
      </c>
      <c r="I207" s="13" t="s">
        <v>65</v>
      </c>
      <c r="J207" s="13" t="s">
        <v>29</v>
      </c>
      <c r="K207" s="13" t="s">
        <v>144</v>
      </c>
      <c r="L207" s="13" t="s">
        <v>145</v>
      </c>
      <c r="M207" s="13" t="s">
        <v>31</v>
      </c>
      <c r="N207" s="13" t="s">
        <v>32</v>
      </c>
      <c r="O207" s="13"/>
      <c r="P207" s="13" t="s">
        <v>33</v>
      </c>
      <c r="Q207" s="23">
        <v>300</v>
      </c>
      <c r="R207" s="23">
        <v>150</v>
      </c>
      <c r="S207" s="23">
        <v>115.02000000000001</v>
      </c>
      <c r="T207" s="13" t="s">
        <v>34</v>
      </c>
      <c r="U207" s="13" t="s">
        <v>9</v>
      </c>
      <c r="V207" s="13"/>
      <c r="W207" s="14"/>
      <c r="X207" s="14"/>
      <c r="Y207" s="14"/>
      <c r="Z207" s="14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4"/>
      <c r="AN207" s="14"/>
      <c r="AO207" s="14"/>
      <c r="AP207" s="62">
        <f t="shared" si="6"/>
        <v>0</v>
      </c>
      <c r="AQ207" s="62">
        <f t="shared" si="7"/>
        <v>0</v>
      </c>
    </row>
    <row r="208" spans="1:43" ht="12" customHeight="1" x14ac:dyDescent="0.2">
      <c r="A208" s="54" t="s">
        <v>545</v>
      </c>
      <c r="B208" s="18"/>
      <c r="C208" s="13" t="s">
        <v>544</v>
      </c>
      <c r="D208" s="18" t="s">
        <v>545</v>
      </c>
      <c r="E208" s="13" t="s">
        <v>546</v>
      </c>
      <c r="F208" s="13" t="s">
        <v>547</v>
      </c>
      <c r="G208" s="18" t="s">
        <v>37</v>
      </c>
      <c r="H208" s="13" t="s">
        <v>1</v>
      </c>
      <c r="I208" s="13" t="s">
        <v>65</v>
      </c>
      <c r="J208" s="13" t="s">
        <v>29</v>
      </c>
      <c r="K208" s="13"/>
      <c r="L208" s="13"/>
      <c r="M208" s="13" t="s">
        <v>31</v>
      </c>
      <c r="N208" s="13" t="s">
        <v>66</v>
      </c>
      <c r="O208" s="13" t="s">
        <v>548</v>
      </c>
      <c r="P208" s="13" t="s">
        <v>33</v>
      </c>
      <c r="Q208" s="23">
        <v>150</v>
      </c>
      <c r="R208" s="23">
        <v>75</v>
      </c>
      <c r="S208" s="23">
        <v>57.564</v>
      </c>
      <c r="T208" s="13" t="s">
        <v>115</v>
      </c>
      <c r="U208" s="13">
        <v>0</v>
      </c>
      <c r="V208" s="13"/>
      <c r="W208" s="14"/>
      <c r="X208" s="14"/>
      <c r="Y208" s="14"/>
      <c r="Z208" s="14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4"/>
      <c r="AN208" s="14"/>
      <c r="AO208" s="14"/>
      <c r="AP208" s="62">
        <f t="shared" si="6"/>
        <v>0</v>
      </c>
      <c r="AQ208" s="62">
        <f t="shared" si="7"/>
        <v>0</v>
      </c>
    </row>
    <row r="209" spans="1:43" ht="12" customHeight="1" x14ac:dyDescent="0.2">
      <c r="A209" s="54" t="s">
        <v>549</v>
      </c>
      <c r="B209" s="18"/>
      <c r="C209" s="13" t="s">
        <v>544</v>
      </c>
      <c r="D209" s="18" t="s">
        <v>549</v>
      </c>
      <c r="E209" s="13" t="s">
        <v>550</v>
      </c>
      <c r="F209" s="13" t="s">
        <v>547</v>
      </c>
      <c r="G209" s="18" t="s">
        <v>97</v>
      </c>
      <c r="H209" s="13" t="s">
        <v>1</v>
      </c>
      <c r="I209" s="13" t="s">
        <v>65</v>
      </c>
      <c r="J209" s="13" t="s">
        <v>29</v>
      </c>
      <c r="K209" s="13"/>
      <c r="L209" s="13"/>
      <c r="M209" s="13" t="s">
        <v>31</v>
      </c>
      <c r="N209" s="13" t="s">
        <v>66</v>
      </c>
      <c r="O209" s="13" t="s">
        <v>551</v>
      </c>
      <c r="P209" s="13" t="s">
        <v>33</v>
      </c>
      <c r="Q209" s="23">
        <v>150</v>
      </c>
      <c r="R209" s="23">
        <v>75</v>
      </c>
      <c r="S209" s="23">
        <v>57.564</v>
      </c>
      <c r="T209" s="13" t="s">
        <v>115</v>
      </c>
      <c r="U209" s="13">
        <v>0</v>
      </c>
      <c r="V209" s="13"/>
      <c r="W209" s="14"/>
      <c r="X209" s="14"/>
      <c r="Y209" s="14"/>
      <c r="Z209" s="14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4"/>
      <c r="AN209" s="14"/>
      <c r="AO209" s="14"/>
      <c r="AP209" s="62">
        <f t="shared" si="6"/>
        <v>0</v>
      </c>
      <c r="AQ209" s="62">
        <f t="shared" si="7"/>
        <v>0</v>
      </c>
    </row>
    <row r="210" spans="1:43" ht="12" customHeight="1" x14ac:dyDescent="0.2">
      <c r="A210" s="54" t="s">
        <v>552</v>
      </c>
      <c r="B210" s="18"/>
      <c r="C210" s="13" t="s">
        <v>544</v>
      </c>
      <c r="D210" s="18" t="s">
        <v>552</v>
      </c>
      <c r="E210" s="13" t="s">
        <v>553</v>
      </c>
      <c r="F210" s="13" t="s">
        <v>547</v>
      </c>
      <c r="G210" s="18" t="s">
        <v>97</v>
      </c>
      <c r="H210" s="13" t="s">
        <v>1</v>
      </c>
      <c r="I210" s="13" t="s">
        <v>65</v>
      </c>
      <c r="J210" s="13" t="s">
        <v>29</v>
      </c>
      <c r="K210" s="13"/>
      <c r="L210" s="13"/>
      <c r="M210" s="13" t="s">
        <v>31</v>
      </c>
      <c r="N210" s="13" t="s">
        <v>66</v>
      </c>
      <c r="O210" s="13" t="s">
        <v>548</v>
      </c>
      <c r="P210" s="13" t="s">
        <v>33</v>
      </c>
      <c r="Q210" s="23">
        <v>150</v>
      </c>
      <c r="R210" s="23">
        <v>75</v>
      </c>
      <c r="S210" s="23">
        <v>57.564</v>
      </c>
      <c r="T210" s="13" t="s">
        <v>115</v>
      </c>
      <c r="U210" s="13">
        <v>0</v>
      </c>
      <c r="V210" s="13"/>
      <c r="W210" s="14"/>
      <c r="X210" s="14"/>
      <c r="Y210" s="14"/>
      <c r="Z210" s="14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4"/>
      <c r="AN210" s="14"/>
      <c r="AO210" s="14"/>
      <c r="AP210" s="62">
        <f t="shared" si="6"/>
        <v>0</v>
      </c>
      <c r="AQ210" s="62">
        <f t="shared" si="7"/>
        <v>0</v>
      </c>
    </row>
    <row r="211" spans="1:43" ht="12" customHeight="1" x14ac:dyDescent="0.2">
      <c r="A211" s="54" t="s">
        <v>555</v>
      </c>
      <c r="B211" s="18"/>
      <c r="C211" s="13" t="s">
        <v>554</v>
      </c>
      <c r="D211" s="18" t="s">
        <v>555</v>
      </c>
      <c r="E211" s="13" t="s">
        <v>47</v>
      </c>
      <c r="F211" s="13" t="s">
        <v>556</v>
      </c>
      <c r="G211" s="18" t="s">
        <v>37</v>
      </c>
      <c r="H211" s="13" t="s">
        <v>1</v>
      </c>
      <c r="I211" s="13" t="s">
        <v>91</v>
      </c>
      <c r="J211" s="13" t="s">
        <v>29</v>
      </c>
      <c r="K211" s="13" t="s">
        <v>30</v>
      </c>
      <c r="L211" s="13" t="s">
        <v>30</v>
      </c>
      <c r="M211" s="13" t="s">
        <v>92</v>
      </c>
      <c r="N211" s="13" t="s">
        <v>66</v>
      </c>
      <c r="O211" s="13" t="s">
        <v>415</v>
      </c>
      <c r="P211" s="13" t="s">
        <v>33</v>
      </c>
      <c r="Q211" s="23">
        <v>210</v>
      </c>
      <c r="R211" s="23">
        <v>105</v>
      </c>
      <c r="S211" s="23">
        <v>80.567999999999998</v>
      </c>
      <c r="T211" s="13" t="s">
        <v>115</v>
      </c>
      <c r="U211" s="13">
        <v>0</v>
      </c>
      <c r="V211" s="13"/>
      <c r="W211" s="14"/>
      <c r="X211" s="14"/>
      <c r="Y211" s="14"/>
      <c r="Z211" s="14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4"/>
      <c r="AN211" s="14"/>
      <c r="AO211" s="14"/>
      <c r="AP211" s="62">
        <f t="shared" si="6"/>
        <v>0</v>
      </c>
      <c r="AQ211" s="62">
        <f t="shared" si="7"/>
        <v>0</v>
      </c>
    </row>
    <row r="212" spans="1:43" ht="12" customHeight="1" x14ac:dyDescent="0.2">
      <c r="A212" s="54" t="s">
        <v>557</v>
      </c>
      <c r="B212" s="18"/>
      <c r="C212" s="13" t="s">
        <v>554</v>
      </c>
      <c r="D212" s="18" t="s">
        <v>557</v>
      </c>
      <c r="E212" s="13" t="s">
        <v>405</v>
      </c>
      <c r="F212" s="13" t="s">
        <v>556</v>
      </c>
      <c r="G212" s="18" t="s">
        <v>37</v>
      </c>
      <c r="H212" s="13" t="s">
        <v>1</v>
      </c>
      <c r="I212" s="13" t="s">
        <v>91</v>
      </c>
      <c r="J212" s="13" t="s">
        <v>29</v>
      </c>
      <c r="K212" s="13" t="s">
        <v>30</v>
      </c>
      <c r="L212" s="13" t="s">
        <v>30</v>
      </c>
      <c r="M212" s="13" t="s">
        <v>92</v>
      </c>
      <c r="N212" s="13" t="s">
        <v>66</v>
      </c>
      <c r="O212" s="13" t="s">
        <v>415</v>
      </c>
      <c r="P212" s="13" t="s">
        <v>33</v>
      </c>
      <c r="Q212" s="23">
        <v>210</v>
      </c>
      <c r="R212" s="23">
        <v>105</v>
      </c>
      <c r="S212" s="23">
        <v>80.567999999999998</v>
      </c>
      <c r="T212" s="13" t="s">
        <v>115</v>
      </c>
      <c r="U212" s="13">
        <v>0</v>
      </c>
      <c r="V212" s="13"/>
      <c r="W212" s="14"/>
      <c r="X212" s="14"/>
      <c r="Y212" s="14"/>
      <c r="Z212" s="14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4"/>
      <c r="AN212" s="14"/>
      <c r="AO212" s="14"/>
      <c r="AP212" s="62">
        <f t="shared" si="6"/>
        <v>0</v>
      </c>
      <c r="AQ212" s="62">
        <f t="shared" si="7"/>
        <v>0</v>
      </c>
    </row>
    <row r="213" spans="1:43" ht="12" customHeight="1" x14ac:dyDescent="0.2">
      <c r="A213" s="54" t="s">
        <v>558</v>
      </c>
      <c r="B213" s="18"/>
      <c r="C213" s="13" t="s">
        <v>554</v>
      </c>
      <c r="D213" s="18" t="s">
        <v>558</v>
      </c>
      <c r="E213" s="13" t="s">
        <v>559</v>
      </c>
      <c r="F213" s="13" t="s">
        <v>556</v>
      </c>
      <c r="G213" s="18" t="s">
        <v>97</v>
      </c>
      <c r="H213" s="13" t="s">
        <v>1</v>
      </c>
      <c r="I213" s="13" t="s">
        <v>91</v>
      </c>
      <c r="J213" s="13" t="s">
        <v>29</v>
      </c>
      <c r="K213" s="13" t="s">
        <v>30</v>
      </c>
      <c r="L213" s="13" t="s">
        <v>30</v>
      </c>
      <c r="M213" s="13" t="s">
        <v>92</v>
      </c>
      <c r="N213" s="13" t="s">
        <v>66</v>
      </c>
      <c r="O213" s="13" t="s">
        <v>420</v>
      </c>
      <c r="P213" s="13" t="s">
        <v>33</v>
      </c>
      <c r="Q213" s="23">
        <v>210</v>
      </c>
      <c r="R213" s="23">
        <v>105</v>
      </c>
      <c r="S213" s="23">
        <v>80.567999999999998</v>
      </c>
      <c r="T213" s="13" t="s">
        <v>115</v>
      </c>
      <c r="U213" s="13">
        <v>0</v>
      </c>
      <c r="V213" s="13"/>
      <c r="W213" s="14"/>
      <c r="X213" s="14"/>
      <c r="Y213" s="14"/>
      <c r="Z213" s="14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4"/>
      <c r="AN213" s="14"/>
      <c r="AO213" s="14"/>
      <c r="AP213" s="62">
        <f t="shared" ref="AP213:AP278" si="12">SUM(W213:AO213)</f>
        <v>0</v>
      </c>
      <c r="AQ213" s="62">
        <f t="shared" ref="AQ213:AQ278" si="13">AP213*S213</f>
        <v>0</v>
      </c>
    </row>
    <row r="214" spans="1:43" ht="12" customHeight="1" x14ac:dyDescent="0.2">
      <c r="A214" s="54" t="s">
        <v>561</v>
      </c>
      <c r="B214" s="18"/>
      <c r="C214" s="13" t="s">
        <v>560</v>
      </c>
      <c r="D214" s="18" t="s">
        <v>561</v>
      </c>
      <c r="E214" s="13" t="s">
        <v>562</v>
      </c>
      <c r="F214" s="13" t="s">
        <v>563</v>
      </c>
      <c r="G214" s="18" t="s">
        <v>143</v>
      </c>
      <c r="H214" s="13" t="s">
        <v>1</v>
      </c>
      <c r="I214" s="13" t="s">
        <v>65</v>
      </c>
      <c r="J214" s="13" t="s">
        <v>29</v>
      </c>
      <c r="K214" s="13" t="s">
        <v>144</v>
      </c>
      <c r="L214" s="13" t="s">
        <v>145</v>
      </c>
      <c r="M214" s="13" t="s">
        <v>31</v>
      </c>
      <c r="N214" s="13" t="s">
        <v>32</v>
      </c>
      <c r="O214" s="13"/>
      <c r="P214" s="13" t="s">
        <v>48</v>
      </c>
      <c r="Q214" s="23">
        <v>180</v>
      </c>
      <c r="R214" s="23">
        <v>90</v>
      </c>
      <c r="S214" s="23">
        <v>69.012</v>
      </c>
      <c r="T214" s="13" t="s">
        <v>115</v>
      </c>
      <c r="U214" s="13">
        <v>0</v>
      </c>
      <c r="V214" s="13"/>
      <c r="W214" s="14"/>
      <c r="X214" s="14"/>
      <c r="Y214" s="14"/>
      <c r="Z214" s="14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4"/>
      <c r="AN214" s="14"/>
      <c r="AO214" s="14"/>
      <c r="AP214" s="62">
        <f t="shared" si="12"/>
        <v>0</v>
      </c>
      <c r="AQ214" s="62">
        <f t="shared" si="13"/>
        <v>0</v>
      </c>
    </row>
    <row r="215" spans="1:43" ht="12" customHeight="1" x14ac:dyDescent="0.2">
      <c r="A215" s="54" t="s">
        <v>564</v>
      </c>
      <c r="B215" s="18"/>
      <c r="C215" s="13" t="s">
        <v>560</v>
      </c>
      <c r="D215" s="18" t="s">
        <v>564</v>
      </c>
      <c r="E215" s="13" t="s">
        <v>565</v>
      </c>
      <c r="F215" s="13" t="s">
        <v>563</v>
      </c>
      <c r="G215" s="18" t="s">
        <v>143</v>
      </c>
      <c r="H215" s="13" t="s">
        <v>1</v>
      </c>
      <c r="I215" s="13" t="s">
        <v>65</v>
      </c>
      <c r="J215" s="13" t="s">
        <v>29</v>
      </c>
      <c r="K215" s="13" t="s">
        <v>144</v>
      </c>
      <c r="L215" s="13" t="s">
        <v>145</v>
      </c>
      <c r="M215" s="13" t="s">
        <v>31</v>
      </c>
      <c r="N215" s="13" t="s">
        <v>32</v>
      </c>
      <c r="O215" s="13"/>
      <c r="P215" s="13" t="s">
        <v>33</v>
      </c>
      <c r="Q215" s="23">
        <v>180</v>
      </c>
      <c r="R215" s="23">
        <v>90</v>
      </c>
      <c r="S215" s="23">
        <v>69.012</v>
      </c>
      <c r="T215" s="13" t="s">
        <v>115</v>
      </c>
      <c r="U215" s="13">
        <v>0</v>
      </c>
      <c r="V215" s="13"/>
      <c r="W215" s="14"/>
      <c r="X215" s="14"/>
      <c r="Y215" s="14"/>
      <c r="Z215" s="14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4"/>
      <c r="AN215" s="14"/>
      <c r="AO215" s="14"/>
      <c r="AP215" s="62">
        <f t="shared" si="12"/>
        <v>0</v>
      </c>
      <c r="AQ215" s="62">
        <f t="shared" si="13"/>
        <v>0</v>
      </c>
    </row>
    <row r="216" spans="1:43" ht="12" customHeight="1" x14ac:dyDescent="0.2">
      <c r="A216" s="54" t="s">
        <v>567</v>
      </c>
      <c r="B216" s="18"/>
      <c r="C216" s="13" t="s">
        <v>566</v>
      </c>
      <c r="D216" s="18" t="s">
        <v>567</v>
      </c>
      <c r="E216" s="13" t="s">
        <v>568</v>
      </c>
      <c r="F216" s="13" t="s">
        <v>569</v>
      </c>
      <c r="G216" s="18" t="s">
        <v>37</v>
      </c>
      <c r="H216" s="13" t="s">
        <v>1</v>
      </c>
      <c r="I216" s="13" t="s">
        <v>65</v>
      </c>
      <c r="J216" s="13" t="s">
        <v>29</v>
      </c>
      <c r="K216" s="13" t="s">
        <v>144</v>
      </c>
      <c r="L216" s="13" t="s">
        <v>145</v>
      </c>
      <c r="M216" s="13" t="s">
        <v>31</v>
      </c>
      <c r="N216" s="13" t="s">
        <v>32</v>
      </c>
      <c r="O216" s="13"/>
      <c r="P216" s="13" t="s">
        <v>33</v>
      </c>
      <c r="Q216" s="23">
        <v>250</v>
      </c>
      <c r="R216" s="23">
        <v>125</v>
      </c>
      <c r="S216" s="23">
        <v>95.903999999999996</v>
      </c>
      <c r="T216" s="13" t="s">
        <v>115</v>
      </c>
      <c r="U216" s="13">
        <v>0</v>
      </c>
      <c r="V216" s="13"/>
      <c r="W216" s="14"/>
      <c r="X216" s="14"/>
      <c r="Y216" s="14"/>
      <c r="Z216" s="14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4"/>
      <c r="AN216" s="14"/>
      <c r="AO216" s="14"/>
      <c r="AP216" s="62">
        <f t="shared" si="12"/>
        <v>0</v>
      </c>
      <c r="AQ216" s="62">
        <f t="shared" si="13"/>
        <v>0</v>
      </c>
    </row>
    <row r="217" spans="1:43" ht="12" customHeight="1" x14ac:dyDescent="0.2">
      <c r="A217" s="54" t="s">
        <v>570</v>
      </c>
      <c r="B217" s="18"/>
      <c r="C217" s="13" t="s">
        <v>566</v>
      </c>
      <c r="D217" s="18" t="s">
        <v>570</v>
      </c>
      <c r="E217" s="13" t="s">
        <v>571</v>
      </c>
      <c r="F217" s="13" t="s">
        <v>569</v>
      </c>
      <c r="G217" s="18" t="s">
        <v>37</v>
      </c>
      <c r="H217" s="13" t="s">
        <v>1</v>
      </c>
      <c r="I217" s="13" t="s">
        <v>65</v>
      </c>
      <c r="J217" s="13" t="s">
        <v>29</v>
      </c>
      <c r="K217" s="13" t="s">
        <v>144</v>
      </c>
      <c r="L217" s="13" t="s">
        <v>145</v>
      </c>
      <c r="M217" s="13" t="s">
        <v>31</v>
      </c>
      <c r="N217" s="13" t="s">
        <v>32</v>
      </c>
      <c r="O217" s="13"/>
      <c r="P217" s="13" t="s">
        <v>33</v>
      </c>
      <c r="Q217" s="23">
        <v>250</v>
      </c>
      <c r="R217" s="23">
        <v>125</v>
      </c>
      <c r="S217" s="23">
        <v>95.903999999999996</v>
      </c>
      <c r="T217" s="13" t="s">
        <v>115</v>
      </c>
      <c r="U217" s="13">
        <v>0</v>
      </c>
      <c r="V217" s="13"/>
      <c r="W217" s="14"/>
      <c r="X217" s="14"/>
      <c r="Y217" s="14"/>
      <c r="Z217" s="14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4"/>
      <c r="AN217" s="14"/>
      <c r="AO217" s="14"/>
      <c r="AP217" s="62">
        <f t="shared" si="12"/>
        <v>0</v>
      </c>
      <c r="AQ217" s="62">
        <f t="shared" si="13"/>
        <v>0</v>
      </c>
    </row>
    <row r="218" spans="1:43" ht="12" customHeight="1" x14ac:dyDescent="0.2">
      <c r="A218" s="54" t="s">
        <v>573</v>
      </c>
      <c r="B218" s="18"/>
      <c r="C218" s="13" t="s">
        <v>572</v>
      </c>
      <c r="D218" s="18" t="s">
        <v>573</v>
      </c>
      <c r="E218" s="13" t="s">
        <v>574</v>
      </c>
      <c r="F218" s="13" t="s">
        <v>575</v>
      </c>
      <c r="G218" s="18" t="s">
        <v>37</v>
      </c>
      <c r="H218" s="13" t="s">
        <v>1</v>
      </c>
      <c r="I218" s="13" t="s">
        <v>91</v>
      </c>
      <c r="J218" s="13" t="s">
        <v>29</v>
      </c>
      <c r="K218" s="13" t="s">
        <v>30</v>
      </c>
      <c r="L218" s="13" t="s">
        <v>30</v>
      </c>
      <c r="M218" s="13" t="s">
        <v>31</v>
      </c>
      <c r="N218" s="13" t="s">
        <v>32</v>
      </c>
      <c r="O218" s="13"/>
      <c r="P218" s="13" t="s">
        <v>48</v>
      </c>
      <c r="Q218" s="23">
        <v>210</v>
      </c>
      <c r="R218" s="23">
        <v>105</v>
      </c>
      <c r="S218" s="23">
        <v>80.567999999999998</v>
      </c>
      <c r="T218" s="13" t="s">
        <v>34</v>
      </c>
      <c r="U218" s="13" t="s">
        <v>9</v>
      </c>
      <c r="V218" s="13"/>
      <c r="W218" s="14"/>
      <c r="X218" s="14"/>
      <c r="Y218" s="14"/>
      <c r="Z218" s="14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4"/>
      <c r="AN218" s="14"/>
      <c r="AO218" s="14"/>
      <c r="AP218" s="62">
        <f t="shared" si="12"/>
        <v>0</v>
      </c>
      <c r="AQ218" s="62">
        <f t="shared" si="13"/>
        <v>0</v>
      </c>
    </row>
    <row r="219" spans="1:43" ht="12" customHeight="1" x14ac:dyDescent="0.2">
      <c r="A219" s="54" t="s">
        <v>576</v>
      </c>
      <c r="B219" s="18"/>
      <c r="C219" s="13" t="s">
        <v>572</v>
      </c>
      <c r="D219" s="18" t="s">
        <v>576</v>
      </c>
      <c r="E219" s="13" t="s">
        <v>577</v>
      </c>
      <c r="F219" s="13" t="s">
        <v>575</v>
      </c>
      <c r="G219" s="18" t="s">
        <v>578</v>
      </c>
      <c r="H219" s="13" t="s">
        <v>1</v>
      </c>
      <c r="I219" s="13" t="s">
        <v>91</v>
      </c>
      <c r="J219" s="13" t="s">
        <v>38</v>
      </c>
      <c r="K219" s="13" t="s">
        <v>30</v>
      </c>
      <c r="L219" s="13" t="s">
        <v>30</v>
      </c>
      <c r="M219" s="13" t="s">
        <v>31</v>
      </c>
      <c r="N219" s="13" t="s">
        <v>32</v>
      </c>
      <c r="O219" s="13"/>
      <c r="P219" s="13" t="s">
        <v>33</v>
      </c>
      <c r="Q219" s="23">
        <v>210</v>
      </c>
      <c r="R219" s="23">
        <v>105</v>
      </c>
      <c r="S219" s="23">
        <v>80.567999999999998</v>
      </c>
      <c r="T219" s="13" t="s">
        <v>34</v>
      </c>
      <c r="U219" s="13" t="s">
        <v>9</v>
      </c>
      <c r="V219" s="13"/>
      <c r="W219" s="14"/>
      <c r="X219" s="14"/>
      <c r="Y219" s="14"/>
      <c r="Z219" s="14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4"/>
      <c r="AN219" s="14"/>
      <c r="AO219" s="14"/>
      <c r="AP219" s="62">
        <f t="shared" si="12"/>
        <v>0</v>
      </c>
      <c r="AQ219" s="62">
        <f t="shared" si="13"/>
        <v>0</v>
      </c>
    </row>
    <row r="220" spans="1:43" ht="12" customHeight="1" x14ac:dyDescent="0.2">
      <c r="A220" s="54" t="s">
        <v>580</v>
      </c>
      <c r="B220" s="18"/>
      <c r="C220" s="13" t="s">
        <v>579</v>
      </c>
      <c r="D220" s="18" t="s">
        <v>580</v>
      </c>
      <c r="E220" s="13" t="s">
        <v>100</v>
      </c>
      <c r="F220" s="13" t="s">
        <v>581</v>
      </c>
      <c r="G220" s="18" t="s">
        <v>79</v>
      </c>
      <c r="H220" s="13" t="s">
        <v>1</v>
      </c>
      <c r="I220" s="13" t="s">
        <v>28</v>
      </c>
      <c r="J220" s="13" t="s">
        <v>29</v>
      </c>
      <c r="K220" s="13" t="s">
        <v>30</v>
      </c>
      <c r="L220" s="13" t="s">
        <v>30</v>
      </c>
      <c r="M220" s="13" t="s">
        <v>31</v>
      </c>
      <c r="N220" s="13" t="s">
        <v>32</v>
      </c>
      <c r="O220" s="13"/>
      <c r="P220" s="13" t="s">
        <v>48</v>
      </c>
      <c r="Q220" s="23">
        <v>220</v>
      </c>
      <c r="R220" s="23">
        <v>110</v>
      </c>
      <c r="S220" s="23">
        <v>84.347999999999999</v>
      </c>
      <c r="T220" s="13" t="s">
        <v>158</v>
      </c>
      <c r="U220" s="13" t="s">
        <v>9</v>
      </c>
      <c r="V220" s="13"/>
      <c r="W220" s="14"/>
      <c r="X220" s="14"/>
      <c r="Y220" s="14"/>
      <c r="Z220" s="14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4"/>
      <c r="AP220" s="62">
        <f t="shared" si="12"/>
        <v>0</v>
      </c>
      <c r="AQ220" s="62">
        <f t="shared" si="13"/>
        <v>0</v>
      </c>
    </row>
    <row r="221" spans="1:43" ht="12" customHeight="1" x14ac:dyDescent="0.2">
      <c r="A221" s="54" t="s">
        <v>582</v>
      </c>
      <c r="B221" s="18"/>
      <c r="C221" s="13" t="s">
        <v>579</v>
      </c>
      <c r="D221" s="18" t="s">
        <v>582</v>
      </c>
      <c r="E221" s="13" t="s">
        <v>583</v>
      </c>
      <c r="F221" s="13" t="s">
        <v>581</v>
      </c>
      <c r="G221" s="18" t="s">
        <v>79</v>
      </c>
      <c r="H221" s="13" t="s">
        <v>1</v>
      </c>
      <c r="I221" s="13" t="s">
        <v>28</v>
      </c>
      <c r="J221" s="13" t="s">
        <v>29</v>
      </c>
      <c r="K221" s="13" t="s">
        <v>30</v>
      </c>
      <c r="L221" s="13" t="s">
        <v>30</v>
      </c>
      <c r="M221" s="13" t="s">
        <v>31</v>
      </c>
      <c r="N221" s="13" t="s">
        <v>32</v>
      </c>
      <c r="O221" s="13"/>
      <c r="P221" s="13" t="s">
        <v>48</v>
      </c>
      <c r="Q221" s="23">
        <v>220</v>
      </c>
      <c r="R221" s="23">
        <v>110</v>
      </c>
      <c r="S221" s="23">
        <v>84.347999999999999</v>
      </c>
      <c r="T221" s="13" t="s">
        <v>158</v>
      </c>
      <c r="U221" s="13" t="s">
        <v>9</v>
      </c>
      <c r="V221" s="13"/>
      <c r="W221" s="14"/>
      <c r="X221" s="14"/>
      <c r="Y221" s="14"/>
      <c r="Z221" s="14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4"/>
      <c r="AP221" s="62">
        <f t="shared" si="12"/>
        <v>0</v>
      </c>
      <c r="AQ221" s="62">
        <f t="shared" si="13"/>
        <v>0</v>
      </c>
    </row>
    <row r="222" spans="1:43" ht="12" customHeight="1" x14ac:dyDescent="0.2">
      <c r="A222" s="54" t="s">
        <v>584</v>
      </c>
      <c r="B222" s="18"/>
      <c r="C222" s="13" t="s">
        <v>579</v>
      </c>
      <c r="D222" s="18" t="s">
        <v>584</v>
      </c>
      <c r="E222" s="13" t="s">
        <v>533</v>
      </c>
      <c r="F222" s="13" t="s">
        <v>581</v>
      </c>
      <c r="G222" s="18" t="s">
        <v>79</v>
      </c>
      <c r="H222" s="13" t="s">
        <v>1</v>
      </c>
      <c r="I222" s="13" t="s">
        <v>28</v>
      </c>
      <c r="J222" s="13" t="s">
        <v>29</v>
      </c>
      <c r="K222" s="13" t="s">
        <v>30</v>
      </c>
      <c r="L222" s="13" t="s">
        <v>30</v>
      </c>
      <c r="M222" s="13" t="s">
        <v>31</v>
      </c>
      <c r="N222" s="13" t="s">
        <v>32</v>
      </c>
      <c r="O222" s="13"/>
      <c r="P222" s="13" t="s">
        <v>48</v>
      </c>
      <c r="Q222" s="23">
        <v>220</v>
      </c>
      <c r="R222" s="23">
        <v>110</v>
      </c>
      <c r="S222" s="23">
        <v>84.347999999999999</v>
      </c>
      <c r="T222" s="13" t="s">
        <v>158</v>
      </c>
      <c r="U222" s="13" t="s">
        <v>9</v>
      </c>
      <c r="V222" s="13"/>
      <c r="W222" s="14"/>
      <c r="X222" s="14"/>
      <c r="Y222" s="14"/>
      <c r="Z222" s="14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4"/>
      <c r="AP222" s="62">
        <f t="shared" si="12"/>
        <v>0</v>
      </c>
      <c r="AQ222" s="62">
        <f t="shared" si="13"/>
        <v>0</v>
      </c>
    </row>
    <row r="223" spans="1:43" ht="12" customHeight="1" x14ac:dyDescent="0.2">
      <c r="A223" s="54" t="s">
        <v>585</v>
      </c>
      <c r="B223" s="18"/>
      <c r="C223" s="13" t="s">
        <v>579</v>
      </c>
      <c r="D223" s="18" t="s">
        <v>585</v>
      </c>
      <c r="E223" s="13" t="s">
        <v>586</v>
      </c>
      <c r="F223" s="13" t="s">
        <v>581</v>
      </c>
      <c r="G223" s="18" t="s">
        <v>79</v>
      </c>
      <c r="H223" s="13" t="s">
        <v>1</v>
      </c>
      <c r="I223" s="13" t="s">
        <v>28</v>
      </c>
      <c r="J223" s="13" t="s">
        <v>29</v>
      </c>
      <c r="K223" s="13" t="s">
        <v>30</v>
      </c>
      <c r="L223" s="13" t="s">
        <v>30</v>
      </c>
      <c r="M223" s="13" t="s">
        <v>31</v>
      </c>
      <c r="N223" s="13" t="s">
        <v>32</v>
      </c>
      <c r="O223" s="13"/>
      <c r="P223" s="13" t="s">
        <v>48</v>
      </c>
      <c r="Q223" s="23">
        <v>220</v>
      </c>
      <c r="R223" s="23">
        <v>110</v>
      </c>
      <c r="S223" s="23">
        <v>84.347999999999999</v>
      </c>
      <c r="T223" s="13" t="s">
        <v>158</v>
      </c>
      <c r="U223" s="13" t="s">
        <v>9</v>
      </c>
      <c r="V223" s="13"/>
      <c r="W223" s="14"/>
      <c r="X223" s="14"/>
      <c r="Y223" s="14"/>
      <c r="Z223" s="14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4"/>
      <c r="AP223" s="62">
        <f t="shared" si="12"/>
        <v>0</v>
      </c>
      <c r="AQ223" s="62">
        <f t="shared" si="13"/>
        <v>0</v>
      </c>
    </row>
    <row r="224" spans="1:43" ht="12" customHeight="1" x14ac:dyDescent="0.2">
      <c r="A224" s="54" t="s">
        <v>587</v>
      </c>
      <c r="B224" s="18"/>
      <c r="C224" s="13" t="s">
        <v>579</v>
      </c>
      <c r="D224" s="18" t="s">
        <v>587</v>
      </c>
      <c r="E224" s="13" t="s">
        <v>588</v>
      </c>
      <c r="F224" s="13" t="s">
        <v>581</v>
      </c>
      <c r="G224" s="18" t="s">
        <v>79</v>
      </c>
      <c r="H224" s="13" t="s">
        <v>1</v>
      </c>
      <c r="I224" s="13" t="s">
        <v>28</v>
      </c>
      <c r="J224" s="13" t="s">
        <v>29</v>
      </c>
      <c r="K224" s="13" t="s">
        <v>30</v>
      </c>
      <c r="L224" s="13" t="s">
        <v>30</v>
      </c>
      <c r="M224" s="13" t="s">
        <v>31</v>
      </c>
      <c r="N224" s="13" t="s">
        <v>32</v>
      </c>
      <c r="O224" s="13"/>
      <c r="P224" s="13" t="s">
        <v>33</v>
      </c>
      <c r="Q224" s="23">
        <v>220</v>
      </c>
      <c r="R224" s="23">
        <v>110</v>
      </c>
      <c r="S224" s="23">
        <v>84.347999999999999</v>
      </c>
      <c r="T224" s="13" t="s">
        <v>158</v>
      </c>
      <c r="U224" s="13" t="s">
        <v>9</v>
      </c>
      <c r="V224" s="13"/>
      <c r="W224" s="14"/>
      <c r="X224" s="14"/>
      <c r="Y224" s="14"/>
      <c r="Z224" s="14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4"/>
      <c r="AP224" s="62">
        <f t="shared" si="12"/>
        <v>0</v>
      </c>
      <c r="AQ224" s="62">
        <f t="shared" si="13"/>
        <v>0</v>
      </c>
    </row>
    <row r="225" spans="1:43" ht="12" customHeight="1" x14ac:dyDescent="0.2">
      <c r="A225" s="54" t="s">
        <v>589</v>
      </c>
      <c r="B225" s="18"/>
      <c r="C225" s="13" t="s">
        <v>579</v>
      </c>
      <c r="D225" s="18" t="s">
        <v>589</v>
      </c>
      <c r="E225" s="13" t="s">
        <v>590</v>
      </c>
      <c r="F225" s="13" t="s">
        <v>581</v>
      </c>
      <c r="G225" s="18" t="s">
        <v>79</v>
      </c>
      <c r="H225" s="13" t="s">
        <v>1</v>
      </c>
      <c r="I225" s="13" t="s">
        <v>28</v>
      </c>
      <c r="J225" s="13" t="s">
        <v>43</v>
      </c>
      <c r="K225" s="13" t="s">
        <v>30</v>
      </c>
      <c r="L225" s="13" t="s">
        <v>30</v>
      </c>
      <c r="M225" s="13" t="s">
        <v>31</v>
      </c>
      <c r="N225" s="13" t="s">
        <v>32</v>
      </c>
      <c r="O225" s="13"/>
      <c r="P225" s="13" t="s">
        <v>33</v>
      </c>
      <c r="Q225" s="23">
        <v>220</v>
      </c>
      <c r="R225" s="23">
        <v>110</v>
      </c>
      <c r="S225" s="23">
        <v>84.347999999999999</v>
      </c>
      <c r="T225" s="13" t="s">
        <v>158</v>
      </c>
      <c r="U225" s="13" t="s">
        <v>9</v>
      </c>
      <c r="V225" s="13"/>
      <c r="W225" s="14"/>
      <c r="X225" s="14"/>
      <c r="Y225" s="14"/>
      <c r="Z225" s="14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4"/>
      <c r="AP225" s="62">
        <f t="shared" si="12"/>
        <v>0</v>
      </c>
      <c r="AQ225" s="62">
        <f t="shared" si="13"/>
        <v>0</v>
      </c>
    </row>
    <row r="226" spans="1:43" ht="12" customHeight="1" x14ac:dyDescent="0.2">
      <c r="A226" s="54" t="s">
        <v>592</v>
      </c>
      <c r="B226" s="18"/>
      <c r="C226" s="13" t="s">
        <v>591</v>
      </c>
      <c r="D226" s="18" t="s">
        <v>592</v>
      </c>
      <c r="E226" s="13" t="s">
        <v>100</v>
      </c>
      <c r="F226" s="13" t="s">
        <v>593</v>
      </c>
      <c r="G226" s="18" t="s">
        <v>37</v>
      </c>
      <c r="H226" s="13" t="s">
        <v>1</v>
      </c>
      <c r="I226" s="13" t="s">
        <v>28</v>
      </c>
      <c r="J226" s="13" t="s">
        <v>29</v>
      </c>
      <c r="K226" s="13" t="s">
        <v>30</v>
      </c>
      <c r="L226" s="13" t="s">
        <v>30</v>
      </c>
      <c r="M226" s="13" t="s">
        <v>31</v>
      </c>
      <c r="N226" s="13" t="s">
        <v>32</v>
      </c>
      <c r="O226" s="13"/>
      <c r="P226" s="13" t="s">
        <v>48</v>
      </c>
      <c r="Q226" s="23">
        <v>240</v>
      </c>
      <c r="R226" s="23">
        <v>120</v>
      </c>
      <c r="S226" s="23">
        <v>92.016000000000005</v>
      </c>
      <c r="T226" s="13" t="s">
        <v>158</v>
      </c>
      <c r="U226" s="13" t="s">
        <v>9</v>
      </c>
      <c r="V226" s="13"/>
      <c r="W226" s="14"/>
      <c r="X226" s="14"/>
      <c r="Y226" s="14"/>
      <c r="Z226" s="14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4"/>
      <c r="AP226" s="62">
        <f t="shared" si="12"/>
        <v>0</v>
      </c>
      <c r="AQ226" s="62">
        <f t="shared" si="13"/>
        <v>0</v>
      </c>
    </row>
    <row r="227" spans="1:43" ht="12" customHeight="1" x14ac:dyDescent="0.2">
      <c r="A227" s="54" t="s">
        <v>594</v>
      </c>
      <c r="B227" s="18"/>
      <c r="C227" s="13" t="s">
        <v>591</v>
      </c>
      <c r="D227" s="18" t="s">
        <v>594</v>
      </c>
      <c r="E227" s="13" t="s">
        <v>595</v>
      </c>
      <c r="F227" s="13" t="s">
        <v>593</v>
      </c>
      <c r="G227" s="18" t="s">
        <v>37</v>
      </c>
      <c r="H227" s="13" t="s">
        <v>1</v>
      </c>
      <c r="I227" s="13" t="s">
        <v>28</v>
      </c>
      <c r="J227" s="13" t="s">
        <v>29</v>
      </c>
      <c r="K227" s="13" t="s">
        <v>30</v>
      </c>
      <c r="L227" s="13" t="s">
        <v>30</v>
      </c>
      <c r="M227" s="13" t="s">
        <v>31</v>
      </c>
      <c r="N227" s="13" t="s">
        <v>32</v>
      </c>
      <c r="O227" s="13"/>
      <c r="P227" s="13" t="s">
        <v>48</v>
      </c>
      <c r="Q227" s="23">
        <v>240</v>
      </c>
      <c r="R227" s="23">
        <v>120</v>
      </c>
      <c r="S227" s="23">
        <v>92.016000000000005</v>
      </c>
      <c r="T227" s="13" t="s">
        <v>158</v>
      </c>
      <c r="U227" s="13" t="s">
        <v>9</v>
      </c>
      <c r="V227" s="13"/>
      <c r="W227" s="14"/>
      <c r="X227" s="14"/>
      <c r="Y227" s="14"/>
      <c r="Z227" s="14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4"/>
      <c r="AP227" s="62">
        <f t="shared" si="12"/>
        <v>0</v>
      </c>
      <c r="AQ227" s="62">
        <f t="shared" si="13"/>
        <v>0</v>
      </c>
    </row>
    <row r="228" spans="1:43" ht="12" customHeight="1" x14ac:dyDescent="0.2">
      <c r="A228" s="54" t="s">
        <v>596</v>
      </c>
      <c r="B228" s="18"/>
      <c r="C228" s="13" t="s">
        <v>591</v>
      </c>
      <c r="D228" s="18" t="s">
        <v>596</v>
      </c>
      <c r="E228" s="13" t="s">
        <v>597</v>
      </c>
      <c r="F228" s="13" t="s">
        <v>593</v>
      </c>
      <c r="G228" s="18" t="s">
        <v>37</v>
      </c>
      <c r="H228" s="13" t="s">
        <v>1</v>
      </c>
      <c r="I228" s="13" t="s">
        <v>28</v>
      </c>
      <c r="J228" s="13" t="s">
        <v>29</v>
      </c>
      <c r="K228" s="13" t="s">
        <v>30</v>
      </c>
      <c r="L228" s="13" t="s">
        <v>30</v>
      </c>
      <c r="M228" s="13" t="s">
        <v>31</v>
      </c>
      <c r="N228" s="13" t="s">
        <v>32</v>
      </c>
      <c r="O228" s="13"/>
      <c r="P228" s="13" t="s">
        <v>48</v>
      </c>
      <c r="Q228" s="23">
        <v>240</v>
      </c>
      <c r="R228" s="23">
        <v>120</v>
      </c>
      <c r="S228" s="23">
        <v>92.016000000000005</v>
      </c>
      <c r="T228" s="13" t="s">
        <v>158</v>
      </c>
      <c r="U228" s="13" t="s">
        <v>9</v>
      </c>
      <c r="V228" s="13"/>
      <c r="W228" s="14"/>
      <c r="X228" s="14"/>
      <c r="Y228" s="14"/>
      <c r="Z228" s="14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4"/>
      <c r="AP228" s="62">
        <f t="shared" si="12"/>
        <v>0</v>
      </c>
      <c r="AQ228" s="62">
        <f t="shared" si="13"/>
        <v>0</v>
      </c>
    </row>
    <row r="229" spans="1:43" ht="12" customHeight="1" x14ac:dyDescent="0.2">
      <c r="A229" s="54" t="s">
        <v>598</v>
      </c>
      <c r="B229" s="18"/>
      <c r="C229" s="13" t="s">
        <v>591</v>
      </c>
      <c r="D229" s="18" t="s">
        <v>598</v>
      </c>
      <c r="E229" s="13" t="s">
        <v>599</v>
      </c>
      <c r="F229" s="13" t="s">
        <v>593</v>
      </c>
      <c r="G229" s="18" t="s">
        <v>97</v>
      </c>
      <c r="H229" s="13" t="s">
        <v>1</v>
      </c>
      <c r="I229" s="13" t="s">
        <v>28</v>
      </c>
      <c r="J229" s="13" t="s">
        <v>43</v>
      </c>
      <c r="K229" s="13" t="s">
        <v>30</v>
      </c>
      <c r="L229" s="13" t="s">
        <v>30</v>
      </c>
      <c r="M229" s="13" t="s">
        <v>31</v>
      </c>
      <c r="N229" s="13" t="s">
        <v>32</v>
      </c>
      <c r="O229" s="13"/>
      <c r="P229" s="13" t="s">
        <v>33</v>
      </c>
      <c r="Q229" s="23">
        <v>240</v>
      </c>
      <c r="R229" s="23">
        <v>120</v>
      </c>
      <c r="S229" s="23">
        <v>92.016000000000005</v>
      </c>
      <c r="T229" s="13" t="s">
        <v>158</v>
      </c>
      <c r="U229" s="13" t="s">
        <v>9</v>
      </c>
      <c r="V229" s="13"/>
      <c r="W229" s="14"/>
      <c r="X229" s="14"/>
      <c r="Y229" s="14"/>
      <c r="Z229" s="14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4"/>
      <c r="AP229" s="62">
        <f t="shared" si="12"/>
        <v>0</v>
      </c>
      <c r="AQ229" s="62">
        <f t="shared" si="13"/>
        <v>0</v>
      </c>
    </row>
    <row r="230" spans="1:43" ht="12" customHeight="1" x14ac:dyDescent="0.2">
      <c r="A230" s="54" t="s">
        <v>600</v>
      </c>
      <c r="B230" s="18"/>
      <c r="C230" s="13" t="s">
        <v>591</v>
      </c>
      <c r="D230" s="18" t="s">
        <v>600</v>
      </c>
      <c r="E230" s="13" t="s">
        <v>588</v>
      </c>
      <c r="F230" s="13" t="s">
        <v>593</v>
      </c>
      <c r="G230" s="18" t="s">
        <v>37</v>
      </c>
      <c r="H230" s="13" t="s">
        <v>1</v>
      </c>
      <c r="I230" s="13" t="s">
        <v>28</v>
      </c>
      <c r="J230" s="13" t="s">
        <v>29</v>
      </c>
      <c r="K230" s="13" t="s">
        <v>30</v>
      </c>
      <c r="L230" s="13" t="s">
        <v>30</v>
      </c>
      <c r="M230" s="13" t="s">
        <v>31</v>
      </c>
      <c r="N230" s="13" t="s">
        <v>32</v>
      </c>
      <c r="O230" s="13"/>
      <c r="P230" s="13" t="s">
        <v>33</v>
      </c>
      <c r="Q230" s="23">
        <v>240</v>
      </c>
      <c r="R230" s="23">
        <v>120</v>
      </c>
      <c r="S230" s="23">
        <v>92.016000000000005</v>
      </c>
      <c r="T230" s="13" t="s">
        <v>158</v>
      </c>
      <c r="U230" s="13" t="s">
        <v>9</v>
      </c>
      <c r="V230" s="13"/>
      <c r="W230" s="14"/>
      <c r="X230" s="14"/>
      <c r="Y230" s="14"/>
      <c r="Z230" s="14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4"/>
      <c r="AP230" s="62">
        <f t="shared" si="12"/>
        <v>0</v>
      </c>
      <c r="AQ230" s="62">
        <f t="shared" si="13"/>
        <v>0</v>
      </c>
    </row>
    <row r="231" spans="1:43" ht="12" customHeight="1" x14ac:dyDescent="0.2">
      <c r="A231" s="54" t="s">
        <v>602</v>
      </c>
      <c r="B231" s="18"/>
      <c r="C231" s="13" t="s">
        <v>601</v>
      </c>
      <c r="D231" s="18" t="s">
        <v>602</v>
      </c>
      <c r="E231" s="13" t="s">
        <v>100</v>
      </c>
      <c r="F231" s="13" t="s">
        <v>603</v>
      </c>
      <c r="G231" s="18" t="s">
        <v>37</v>
      </c>
      <c r="H231" s="13" t="s">
        <v>1</v>
      </c>
      <c r="I231" s="13" t="s">
        <v>414</v>
      </c>
      <c r="J231" s="13" t="s">
        <v>29</v>
      </c>
      <c r="K231" s="13" t="s">
        <v>604</v>
      </c>
      <c r="L231" s="13" t="s">
        <v>145</v>
      </c>
      <c r="M231" s="13" t="s">
        <v>92</v>
      </c>
      <c r="N231" s="13" t="s">
        <v>32</v>
      </c>
      <c r="O231" s="13"/>
      <c r="P231" s="13" t="s">
        <v>48</v>
      </c>
      <c r="Q231" s="23">
        <v>150</v>
      </c>
      <c r="R231" s="23">
        <v>75</v>
      </c>
      <c r="S231" s="23">
        <v>57.564</v>
      </c>
      <c r="T231" s="13" t="s">
        <v>605</v>
      </c>
      <c r="U231" s="13" t="s">
        <v>116</v>
      </c>
      <c r="V231" s="13"/>
      <c r="W231" s="14"/>
      <c r="X231" s="14"/>
      <c r="Y231" s="14"/>
      <c r="Z231" s="14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4"/>
      <c r="AN231" s="14"/>
      <c r="AO231" s="14"/>
      <c r="AP231" s="62">
        <f t="shared" si="12"/>
        <v>0</v>
      </c>
      <c r="AQ231" s="62">
        <f t="shared" si="13"/>
        <v>0</v>
      </c>
    </row>
    <row r="232" spans="1:43" ht="12" customHeight="1" x14ac:dyDescent="0.2">
      <c r="A232" s="54" t="s">
        <v>606</v>
      </c>
      <c r="B232" s="18"/>
      <c r="C232" s="13" t="s">
        <v>601</v>
      </c>
      <c r="D232" s="18" t="s">
        <v>606</v>
      </c>
      <c r="E232" s="13" t="s">
        <v>607</v>
      </c>
      <c r="F232" s="13" t="s">
        <v>603</v>
      </c>
      <c r="G232" s="18" t="s">
        <v>37</v>
      </c>
      <c r="H232" s="13" t="s">
        <v>1</v>
      </c>
      <c r="I232" s="13" t="s">
        <v>414</v>
      </c>
      <c r="J232" s="13" t="s">
        <v>29</v>
      </c>
      <c r="K232" s="13" t="s">
        <v>604</v>
      </c>
      <c r="L232" s="13" t="s">
        <v>145</v>
      </c>
      <c r="M232" s="13" t="s">
        <v>92</v>
      </c>
      <c r="N232" s="13" t="s">
        <v>32</v>
      </c>
      <c r="O232" s="13"/>
      <c r="P232" s="13" t="s">
        <v>48</v>
      </c>
      <c r="Q232" s="23">
        <v>150</v>
      </c>
      <c r="R232" s="23">
        <v>75</v>
      </c>
      <c r="S232" s="23">
        <v>57.564</v>
      </c>
      <c r="T232" s="13" t="s">
        <v>605</v>
      </c>
      <c r="U232" s="13" t="s">
        <v>116</v>
      </c>
      <c r="V232" s="13"/>
      <c r="W232" s="14"/>
      <c r="X232" s="14"/>
      <c r="Y232" s="14"/>
      <c r="Z232" s="14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4"/>
      <c r="AN232" s="14"/>
      <c r="AO232" s="14"/>
      <c r="AP232" s="62">
        <f t="shared" si="12"/>
        <v>0</v>
      </c>
      <c r="AQ232" s="62">
        <f t="shared" si="13"/>
        <v>0</v>
      </c>
    </row>
    <row r="233" spans="1:43" ht="12" customHeight="1" x14ac:dyDescent="0.2">
      <c r="A233" s="54" t="s">
        <v>609</v>
      </c>
      <c r="B233" s="18"/>
      <c r="C233" s="13" t="s">
        <v>608</v>
      </c>
      <c r="D233" s="18" t="s">
        <v>609</v>
      </c>
      <c r="E233" s="13" t="s">
        <v>610</v>
      </c>
      <c r="F233" s="13" t="s">
        <v>611</v>
      </c>
      <c r="G233" s="18" t="s">
        <v>37</v>
      </c>
      <c r="H233" s="13" t="s">
        <v>2</v>
      </c>
      <c r="I233" s="13" t="s">
        <v>414</v>
      </c>
      <c r="J233" s="13" t="s">
        <v>29</v>
      </c>
      <c r="K233" s="13" t="s">
        <v>30</v>
      </c>
      <c r="L233" s="13" t="s">
        <v>30</v>
      </c>
      <c r="M233" s="13" t="s">
        <v>31</v>
      </c>
      <c r="N233" s="13" t="s">
        <v>32</v>
      </c>
      <c r="O233" s="13"/>
      <c r="P233" s="13" t="s">
        <v>48</v>
      </c>
      <c r="Q233" s="23">
        <v>150</v>
      </c>
      <c r="R233" s="23">
        <v>75</v>
      </c>
      <c r="S233" s="23">
        <v>57.564</v>
      </c>
      <c r="T233" s="13" t="s">
        <v>612</v>
      </c>
      <c r="U233" s="13" t="s">
        <v>116</v>
      </c>
      <c r="V233" s="13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4"/>
      <c r="AK233" s="14"/>
      <c r="AL233" s="14"/>
      <c r="AM233" s="14"/>
      <c r="AN233" s="14"/>
      <c r="AO233" s="14"/>
      <c r="AP233" s="62">
        <f t="shared" si="12"/>
        <v>0</v>
      </c>
      <c r="AQ233" s="62">
        <f t="shared" si="13"/>
        <v>0</v>
      </c>
    </row>
    <row r="234" spans="1:43" ht="12" customHeight="1" x14ac:dyDescent="0.2">
      <c r="A234" s="54" t="s">
        <v>613</v>
      </c>
      <c r="B234" s="18"/>
      <c r="C234" s="13" t="s">
        <v>608</v>
      </c>
      <c r="D234" s="18" t="s">
        <v>613</v>
      </c>
      <c r="E234" s="13" t="s">
        <v>614</v>
      </c>
      <c r="F234" s="13" t="s">
        <v>611</v>
      </c>
      <c r="G234" s="18" t="s">
        <v>37</v>
      </c>
      <c r="H234" s="13" t="s">
        <v>2</v>
      </c>
      <c r="I234" s="13" t="s">
        <v>414</v>
      </c>
      <c r="J234" s="13" t="s">
        <v>29</v>
      </c>
      <c r="K234" s="13" t="s">
        <v>30</v>
      </c>
      <c r="L234" s="13" t="s">
        <v>30</v>
      </c>
      <c r="M234" s="13" t="s">
        <v>31</v>
      </c>
      <c r="N234" s="13" t="s">
        <v>32</v>
      </c>
      <c r="O234" s="13"/>
      <c r="P234" s="13" t="s">
        <v>48</v>
      </c>
      <c r="Q234" s="23">
        <v>150</v>
      </c>
      <c r="R234" s="23">
        <v>75</v>
      </c>
      <c r="S234" s="23">
        <v>57.564</v>
      </c>
      <c r="T234" s="13" t="s">
        <v>612</v>
      </c>
      <c r="U234" s="13" t="s">
        <v>116</v>
      </c>
      <c r="V234" s="13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4"/>
      <c r="AK234" s="14"/>
      <c r="AL234" s="14"/>
      <c r="AM234" s="14"/>
      <c r="AN234" s="14"/>
      <c r="AO234" s="14"/>
      <c r="AP234" s="62">
        <f t="shared" si="12"/>
        <v>0</v>
      </c>
      <c r="AQ234" s="62">
        <f t="shared" si="13"/>
        <v>0</v>
      </c>
    </row>
    <row r="235" spans="1:43" ht="12" customHeight="1" x14ac:dyDescent="0.2">
      <c r="A235" s="54" t="s">
        <v>615</v>
      </c>
      <c r="B235" s="18"/>
      <c r="C235" s="13" t="s">
        <v>608</v>
      </c>
      <c r="D235" s="18" t="s">
        <v>615</v>
      </c>
      <c r="E235" s="13" t="s">
        <v>616</v>
      </c>
      <c r="F235" s="13" t="s">
        <v>611</v>
      </c>
      <c r="G235" s="18" t="s">
        <v>37</v>
      </c>
      <c r="H235" s="13" t="s">
        <v>2</v>
      </c>
      <c r="I235" s="13" t="s">
        <v>414</v>
      </c>
      <c r="J235" s="13" t="s">
        <v>29</v>
      </c>
      <c r="K235" s="13" t="s">
        <v>30</v>
      </c>
      <c r="L235" s="13" t="s">
        <v>30</v>
      </c>
      <c r="M235" s="13" t="s">
        <v>31</v>
      </c>
      <c r="N235" s="13" t="s">
        <v>32</v>
      </c>
      <c r="O235" s="13"/>
      <c r="P235" s="13" t="s">
        <v>48</v>
      </c>
      <c r="Q235" s="23">
        <v>150</v>
      </c>
      <c r="R235" s="23">
        <v>75</v>
      </c>
      <c r="S235" s="23">
        <v>57.564</v>
      </c>
      <c r="T235" s="13" t="s">
        <v>612</v>
      </c>
      <c r="U235" s="13" t="s">
        <v>116</v>
      </c>
      <c r="V235" s="13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4"/>
      <c r="AK235" s="14"/>
      <c r="AL235" s="14"/>
      <c r="AM235" s="14"/>
      <c r="AN235" s="14"/>
      <c r="AO235" s="14"/>
      <c r="AP235" s="62">
        <f t="shared" si="12"/>
        <v>0</v>
      </c>
      <c r="AQ235" s="62">
        <f t="shared" si="13"/>
        <v>0</v>
      </c>
    </row>
    <row r="236" spans="1:43" ht="12" customHeight="1" x14ac:dyDescent="0.2">
      <c r="A236" s="54" t="s">
        <v>617</v>
      </c>
      <c r="B236" s="18"/>
      <c r="C236" s="13" t="s">
        <v>608</v>
      </c>
      <c r="D236" s="18" t="s">
        <v>617</v>
      </c>
      <c r="E236" s="13" t="s">
        <v>618</v>
      </c>
      <c r="F236" s="13" t="s">
        <v>611</v>
      </c>
      <c r="G236" s="18" t="s">
        <v>619</v>
      </c>
      <c r="H236" s="13" t="s">
        <v>2</v>
      </c>
      <c r="I236" s="13" t="s">
        <v>414</v>
      </c>
      <c r="J236" s="13" t="s">
        <v>29</v>
      </c>
      <c r="K236" s="13" t="s">
        <v>30</v>
      </c>
      <c r="L236" s="13" t="s">
        <v>30</v>
      </c>
      <c r="M236" s="13" t="s">
        <v>31</v>
      </c>
      <c r="N236" s="13" t="s">
        <v>32</v>
      </c>
      <c r="O236" s="13"/>
      <c r="P236" s="13" t="s">
        <v>33</v>
      </c>
      <c r="Q236" s="23">
        <v>150</v>
      </c>
      <c r="R236" s="23">
        <v>75</v>
      </c>
      <c r="S236" s="23">
        <v>57.564</v>
      </c>
      <c r="T236" s="13" t="s">
        <v>612</v>
      </c>
      <c r="U236" s="13" t="s">
        <v>116</v>
      </c>
      <c r="V236" s="13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4"/>
      <c r="AK236" s="14"/>
      <c r="AL236" s="14"/>
      <c r="AM236" s="14"/>
      <c r="AN236" s="14"/>
      <c r="AO236" s="14"/>
      <c r="AP236" s="62">
        <f t="shared" si="12"/>
        <v>0</v>
      </c>
      <c r="AQ236" s="62">
        <f t="shared" si="13"/>
        <v>0</v>
      </c>
    </row>
    <row r="237" spans="1:43" ht="12" customHeight="1" x14ac:dyDescent="0.2">
      <c r="A237" s="54" t="s">
        <v>621</v>
      </c>
      <c r="B237" s="18"/>
      <c r="C237" s="13" t="s">
        <v>620</v>
      </c>
      <c r="D237" s="18" t="s">
        <v>621</v>
      </c>
      <c r="E237" s="13" t="s">
        <v>618</v>
      </c>
      <c r="F237" s="13" t="s">
        <v>622</v>
      </c>
      <c r="G237" s="18" t="s">
        <v>619</v>
      </c>
      <c r="H237" s="13" t="s">
        <v>2</v>
      </c>
      <c r="I237" s="13" t="s">
        <v>414</v>
      </c>
      <c r="J237" s="13" t="s">
        <v>43</v>
      </c>
      <c r="K237" s="13" t="s">
        <v>30</v>
      </c>
      <c r="L237" s="13" t="s">
        <v>30</v>
      </c>
      <c r="M237" s="13" t="s">
        <v>31</v>
      </c>
      <c r="N237" s="13" t="s">
        <v>32</v>
      </c>
      <c r="O237" s="13"/>
      <c r="P237" s="13" t="s">
        <v>33</v>
      </c>
      <c r="Q237" s="23">
        <v>180</v>
      </c>
      <c r="R237" s="23">
        <v>90</v>
      </c>
      <c r="S237" s="23">
        <v>69.012</v>
      </c>
      <c r="T237" s="13" t="s">
        <v>612</v>
      </c>
      <c r="U237" s="13" t="s">
        <v>116</v>
      </c>
      <c r="V237" s="13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4"/>
      <c r="AK237" s="14"/>
      <c r="AL237" s="14"/>
      <c r="AM237" s="14"/>
      <c r="AN237" s="14"/>
      <c r="AO237" s="14"/>
      <c r="AP237" s="62">
        <f t="shared" si="12"/>
        <v>0</v>
      </c>
      <c r="AQ237" s="62">
        <f t="shared" si="13"/>
        <v>0</v>
      </c>
    </row>
    <row r="238" spans="1:43" ht="12" customHeight="1" x14ac:dyDescent="0.2">
      <c r="A238" s="54" t="s">
        <v>624</v>
      </c>
      <c r="B238" s="18"/>
      <c r="C238" s="13" t="s">
        <v>623</v>
      </c>
      <c r="D238" s="18" t="s">
        <v>624</v>
      </c>
      <c r="E238" s="13" t="s">
        <v>625</v>
      </c>
      <c r="F238" s="13" t="s">
        <v>626</v>
      </c>
      <c r="G238" s="18" t="s">
        <v>619</v>
      </c>
      <c r="H238" s="13" t="s">
        <v>2</v>
      </c>
      <c r="I238" s="13" t="s">
        <v>627</v>
      </c>
      <c r="J238" s="13" t="s">
        <v>29</v>
      </c>
      <c r="K238" s="13" t="s">
        <v>30</v>
      </c>
      <c r="L238" s="13" t="s">
        <v>30</v>
      </c>
      <c r="M238" s="13" t="s">
        <v>31</v>
      </c>
      <c r="N238" s="13" t="s">
        <v>32</v>
      </c>
      <c r="O238" s="13"/>
      <c r="P238" s="13" t="s">
        <v>33</v>
      </c>
      <c r="Q238" s="23">
        <v>170</v>
      </c>
      <c r="R238" s="23">
        <v>85</v>
      </c>
      <c r="S238" s="23">
        <v>65.231999999999999</v>
      </c>
      <c r="T238" s="13" t="s">
        <v>612</v>
      </c>
      <c r="U238" s="13" t="s">
        <v>116</v>
      </c>
      <c r="V238" s="13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4"/>
      <c r="AK238" s="14"/>
      <c r="AL238" s="14"/>
      <c r="AM238" s="14"/>
      <c r="AN238" s="14"/>
      <c r="AO238" s="14"/>
      <c r="AP238" s="62">
        <f t="shared" si="12"/>
        <v>0</v>
      </c>
      <c r="AQ238" s="62">
        <f t="shared" si="13"/>
        <v>0</v>
      </c>
    </row>
    <row r="239" spans="1:43" ht="12" customHeight="1" x14ac:dyDescent="0.2">
      <c r="A239" s="54" t="s">
        <v>629</v>
      </c>
      <c r="B239" s="18"/>
      <c r="C239" s="13" t="s">
        <v>628</v>
      </c>
      <c r="D239" s="18" t="s">
        <v>629</v>
      </c>
      <c r="E239" s="13" t="s">
        <v>630</v>
      </c>
      <c r="F239" s="13" t="s">
        <v>631</v>
      </c>
      <c r="G239" s="18" t="s">
        <v>97</v>
      </c>
      <c r="H239" s="13" t="s">
        <v>2</v>
      </c>
      <c r="I239" s="13" t="s">
        <v>414</v>
      </c>
      <c r="J239" s="13" t="s">
        <v>29</v>
      </c>
      <c r="K239" s="13" t="s">
        <v>30</v>
      </c>
      <c r="L239" s="13" t="s">
        <v>30</v>
      </c>
      <c r="M239" s="13" t="s">
        <v>31</v>
      </c>
      <c r="N239" s="13" t="s">
        <v>32</v>
      </c>
      <c r="O239" s="13"/>
      <c r="P239" s="13" t="s">
        <v>48</v>
      </c>
      <c r="Q239" s="23">
        <v>170</v>
      </c>
      <c r="R239" s="23">
        <v>85</v>
      </c>
      <c r="S239" s="23">
        <v>65.231999999999999</v>
      </c>
      <c r="T239" s="13" t="s">
        <v>612</v>
      </c>
      <c r="U239" s="13" t="s">
        <v>116</v>
      </c>
      <c r="V239" s="13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4"/>
      <c r="AK239" s="14"/>
      <c r="AL239" s="14"/>
      <c r="AM239" s="14"/>
      <c r="AN239" s="14"/>
      <c r="AO239" s="14"/>
      <c r="AP239" s="62">
        <f t="shared" si="12"/>
        <v>0</v>
      </c>
      <c r="AQ239" s="62">
        <f t="shared" si="13"/>
        <v>0</v>
      </c>
    </row>
    <row r="240" spans="1:43" ht="12" customHeight="1" x14ac:dyDescent="0.2">
      <c r="A240" s="54" t="s">
        <v>632</v>
      </c>
      <c r="B240" s="18"/>
      <c r="C240" s="13" t="s">
        <v>628</v>
      </c>
      <c r="D240" s="18" t="s">
        <v>632</v>
      </c>
      <c r="E240" s="13" t="s">
        <v>633</v>
      </c>
      <c r="F240" s="13" t="s">
        <v>631</v>
      </c>
      <c r="G240" s="18" t="s">
        <v>97</v>
      </c>
      <c r="H240" s="13" t="s">
        <v>2</v>
      </c>
      <c r="I240" s="13" t="s">
        <v>414</v>
      </c>
      <c r="J240" s="13" t="s">
        <v>29</v>
      </c>
      <c r="K240" s="13" t="s">
        <v>30</v>
      </c>
      <c r="L240" s="13" t="s">
        <v>30</v>
      </c>
      <c r="M240" s="13" t="s">
        <v>31</v>
      </c>
      <c r="N240" s="13" t="s">
        <v>32</v>
      </c>
      <c r="O240" s="13"/>
      <c r="P240" s="13" t="s">
        <v>33</v>
      </c>
      <c r="Q240" s="23">
        <v>170</v>
      </c>
      <c r="R240" s="23">
        <v>85</v>
      </c>
      <c r="S240" s="23">
        <v>65.231999999999999</v>
      </c>
      <c r="T240" s="13" t="s">
        <v>612</v>
      </c>
      <c r="U240" s="13" t="s">
        <v>116</v>
      </c>
      <c r="V240" s="13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4"/>
      <c r="AK240" s="14"/>
      <c r="AL240" s="14"/>
      <c r="AM240" s="14"/>
      <c r="AN240" s="14"/>
      <c r="AO240" s="14"/>
      <c r="AP240" s="62">
        <f t="shared" si="12"/>
        <v>0</v>
      </c>
      <c r="AQ240" s="62">
        <f t="shared" si="13"/>
        <v>0</v>
      </c>
    </row>
    <row r="241" spans="1:43" ht="12" customHeight="1" x14ac:dyDescent="0.2">
      <c r="A241" s="54" t="s">
        <v>635</v>
      </c>
      <c r="B241" s="18"/>
      <c r="C241" s="13" t="s">
        <v>634</v>
      </c>
      <c r="D241" s="18" t="s">
        <v>635</v>
      </c>
      <c r="E241" s="13" t="s">
        <v>636</v>
      </c>
      <c r="F241" s="13" t="s">
        <v>637</v>
      </c>
      <c r="G241" s="18" t="s">
        <v>37</v>
      </c>
      <c r="H241" s="13" t="s">
        <v>2</v>
      </c>
      <c r="I241" s="13" t="s">
        <v>414</v>
      </c>
      <c r="J241" s="13" t="s">
        <v>29</v>
      </c>
      <c r="K241" s="13" t="s">
        <v>30</v>
      </c>
      <c r="L241" s="13" t="s">
        <v>30</v>
      </c>
      <c r="M241" s="13" t="s">
        <v>31</v>
      </c>
      <c r="N241" s="13" t="s">
        <v>66</v>
      </c>
      <c r="O241" s="13" t="s">
        <v>415</v>
      </c>
      <c r="P241" s="13" t="s">
        <v>33</v>
      </c>
      <c r="Q241" s="23">
        <v>170</v>
      </c>
      <c r="R241" s="23">
        <v>85</v>
      </c>
      <c r="S241" s="23">
        <v>65.231999999999999</v>
      </c>
      <c r="T241" s="13" t="s">
        <v>612</v>
      </c>
      <c r="U241" s="13" t="s">
        <v>116</v>
      </c>
      <c r="V241" s="13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4"/>
      <c r="AK241" s="14"/>
      <c r="AL241" s="14"/>
      <c r="AM241" s="14"/>
      <c r="AN241" s="14"/>
      <c r="AO241" s="14"/>
      <c r="AP241" s="62">
        <f t="shared" si="12"/>
        <v>0</v>
      </c>
      <c r="AQ241" s="62">
        <f t="shared" si="13"/>
        <v>0</v>
      </c>
    </row>
    <row r="242" spans="1:43" ht="12" customHeight="1" x14ac:dyDescent="0.2">
      <c r="A242" s="54" t="s">
        <v>638</v>
      </c>
      <c r="B242" s="18"/>
      <c r="C242" s="13" t="s">
        <v>634</v>
      </c>
      <c r="D242" s="18" t="s">
        <v>638</v>
      </c>
      <c r="E242" s="13" t="s">
        <v>639</v>
      </c>
      <c r="F242" s="13" t="s">
        <v>637</v>
      </c>
      <c r="G242" s="18" t="s">
        <v>37</v>
      </c>
      <c r="H242" s="13" t="s">
        <v>2</v>
      </c>
      <c r="I242" s="13" t="s">
        <v>414</v>
      </c>
      <c r="J242" s="13" t="s">
        <v>29</v>
      </c>
      <c r="K242" s="13" t="s">
        <v>30</v>
      </c>
      <c r="L242" s="13" t="s">
        <v>30</v>
      </c>
      <c r="M242" s="13" t="s">
        <v>31</v>
      </c>
      <c r="N242" s="13" t="s">
        <v>66</v>
      </c>
      <c r="O242" s="13" t="s">
        <v>420</v>
      </c>
      <c r="P242" s="13" t="s">
        <v>33</v>
      </c>
      <c r="Q242" s="23">
        <v>170</v>
      </c>
      <c r="R242" s="23">
        <v>85</v>
      </c>
      <c r="S242" s="23">
        <v>65.231999999999999</v>
      </c>
      <c r="T242" s="13" t="s">
        <v>612</v>
      </c>
      <c r="U242" s="13" t="s">
        <v>116</v>
      </c>
      <c r="V242" s="13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4"/>
      <c r="AK242" s="14"/>
      <c r="AL242" s="14"/>
      <c r="AM242" s="14"/>
      <c r="AN242" s="14"/>
      <c r="AO242" s="14"/>
      <c r="AP242" s="62">
        <f t="shared" si="12"/>
        <v>0</v>
      </c>
      <c r="AQ242" s="62">
        <f t="shared" si="13"/>
        <v>0</v>
      </c>
    </row>
    <row r="243" spans="1:43" ht="12" customHeight="1" x14ac:dyDescent="0.2">
      <c r="A243" s="54" t="s">
        <v>641</v>
      </c>
      <c r="B243" s="18"/>
      <c r="C243" s="13" t="s">
        <v>640</v>
      </c>
      <c r="D243" s="18" t="s">
        <v>641</v>
      </c>
      <c r="E243" s="13" t="s">
        <v>636</v>
      </c>
      <c r="F243" s="13" t="s">
        <v>642</v>
      </c>
      <c r="G243" s="18" t="s">
        <v>37</v>
      </c>
      <c r="H243" s="13" t="s">
        <v>2</v>
      </c>
      <c r="I243" s="13" t="s">
        <v>414</v>
      </c>
      <c r="J243" s="13" t="s">
        <v>29</v>
      </c>
      <c r="K243" s="13" t="s">
        <v>30</v>
      </c>
      <c r="L243" s="13" t="s">
        <v>30</v>
      </c>
      <c r="M243" s="13" t="s">
        <v>31</v>
      </c>
      <c r="N243" s="13" t="s">
        <v>66</v>
      </c>
      <c r="O243" s="13" t="s">
        <v>415</v>
      </c>
      <c r="P243" s="13" t="s">
        <v>33</v>
      </c>
      <c r="Q243" s="23">
        <v>170</v>
      </c>
      <c r="R243" s="23">
        <v>85</v>
      </c>
      <c r="S243" s="23">
        <v>65.231999999999999</v>
      </c>
      <c r="T243" s="13" t="s">
        <v>612</v>
      </c>
      <c r="U243" s="13" t="s">
        <v>116</v>
      </c>
      <c r="V243" s="13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4"/>
      <c r="AK243" s="14"/>
      <c r="AL243" s="14"/>
      <c r="AM243" s="14"/>
      <c r="AN243" s="14"/>
      <c r="AO243" s="14"/>
      <c r="AP243" s="62">
        <f t="shared" si="12"/>
        <v>0</v>
      </c>
      <c r="AQ243" s="62">
        <f t="shared" si="13"/>
        <v>0</v>
      </c>
    </row>
    <row r="244" spans="1:43" ht="12" customHeight="1" x14ac:dyDescent="0.2">
      <c r="A244" s="54" t="s">
        <v>643</v>
      </c>
      <c r="B244" s="18"/>
      <c r="C244" s="13" t="s">
        <v>640</v>
      </c>
      <c r="D244" s="18" t="s">
        <v>643</v>
      </c>
      <c r="E244" s="13" t="s">
        <v>644</v>
      </c>
      <c r="F244" s="13" t="s">
        <v>642</v>
      </c>
      <c r="G244" s="18" t="s">
        <v>37</v>
      </c>
      <c r="H244" s="13" t="s">
        <v>2</v>
      </c>
      <c r="I244" s="13" t="s">
        <v>414</v>
      </c>
      <c r="J244" s="13" t="s">
        <v>29</v>
      </c>
      <c r="K244" s="13" t="s">
        <v>30</v>
      </c>
      <c r="L244" s="13" t="s">
        <v>30</v>
      </c>
      <c r="M244" s="13" t="s">
        <v>31</v>
      </c>
      <c r="N244" s="13" t="s">
        <v>66</v>
      </c>
      <c r="O244" s="13" t="s">
        <v>415</v>
      </c>
      <c r="P244" s="13" t="s">
        <v>33</v>
      </c>
      <c r="Q244" s="23">
        <v>170</v>
      </c>
      <c r="R244" s="23">
        <v>85</v>
      </c>
      <c r="S244" s="23">
        <v>65.231999999999999</v>
      </c>
      <c r="T244" s="13" t="s">
        <v>612</v>
      </c>
      <c r="U244" s="13" t="s">
        <v>116</v>
      </c>
      <c r="V244" s="13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4"/>
      <c r="AK244" s="14"/>
      <c r="AL244" s="14"/>
      <c r="AM244" s="14"/>
      <c r="AN244" s="14"/>
      <c r="AO244" s="14"/>
      <c r="AP244" s="62">
        <f t="shared" si="12"/>
        <v>0</v>
      </c>
      <c r="AQ244" s="62">
        <f t="shared" si="13"/>
        <v>0</v>
      </c>
    </row>
    <row r="245" spans="1:43" ht="12" customHeight="1" x14ac:dyDescent="0.2">
      <c r="A245" s="54" t="s">
        <v>645</v>
      </c>
      <c r="B245" s="18"/>
      <c r="C245" s="13" t="s">
        <v>640</v>
      </c>
      <c r="D245" s="18" t="s">
        <v>645</v>
      </c>
      <c r="E245" s="13" t="s">
        <v>646</v>
      </c>
      <c r="F245" s="13" t="s">
        <v>642</v>
      </c>
      <c r="G245" s="18" t="s">
        <v>37</v>
      </c>
      <c r="H245" s="13" t="s">
        <v>2</v>
      </c>
      <c r="I245" s="13" t="s">
        <v>414</v>
      </c>
      <c r="J245" s="13" t="s">
        <v>29</v>
      </c>
      <c r="K245" s="13" t="s">
        <v>30</v>
      </c>
      <c r="L245" s="13" t="s">
        <v>30</v>
      </c>
      <c r="M245" s="13" t="s">
        <v>31</v>
      </c>
      <c r="N245" s="13" t="s">
        <v>66</v>
      </c>
      <c r="O245" s="13" t="s">
        <v>420</v>
      </c>
      <c r="P245" s="13" t="s">
        <v>33</v>
      </c>
      <c r="Q245" s="23">
        <v>170</v>
      </c>
      <c r="R245" s="23">
        <v>85</v>
      </c>
      <c r="S245" s="23">
        <v>65.231999999999999</v>
      </c>
      <c r="T245" s="13" t="s">
        <v>612</v>
      </c>
      <c r="U245" s="13" t="s">
        <v>116</v>
      </c>
      <c r="V245" s="13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4"/>
      <c r="AK245" s="14"/>
      <c r="AL245" s="14"/>
      <c r="AM245" s="14"/>
      <c r="AN245" s="14"/>
      <c r="AO245" s="14"/>
      <c r="AP245" s="62">
        <f t="shared" si="12"/>
        <v>0</v>
      </c>
      <c r="AQ245" s="62">
        <f t="shared" si="13"/>
        <v>0</v>
      </c>
    </row>
    <row r="246" spans="1:43" ht="12" customHeight="1" x14ac:dyDescent="0.2">
      <c r="A246" s="54" t="s">
        <v>648</v>
      </c>
      <c r="B246" s="18"/>
      <c r="C246" s="13" t="s">
        <v>647</v>
      </c>
      <c r="D246" s="18" t="s">
        <v>648</v>
      </c>
      <c r="E246" s="13" t="s">
        <v>649</v>
      </c>
      <c r="F246" s="13" t="s">
        <v>650</v>
      </c>
      <c r="G246" s="18" t="s">
        <v>37</v>
      </c>
      <c r="H246" s="13" t="s">
        <v>2</v>
      </c>
      <c r="I246" s="13" t="s">
        <v>91</v>
      </c>
      <c r="J246" s="13" t="s">
        <v>38</v>
      </c>
      <c r="K246" s="13" t="s">
        <v>30</v>
      </c>
      <c r="L246" s="13" t="s">
        <v>30</v>
      </c>
      <c r="M246" s="13" t="s">
        <v>92</v>
      </c>
      <c r="N246" s="13" t="s">
        <v>66</v>
      </c>
      <c r="O246" s="13" t="s">
        <v>67</v>
      </c>
      <c r="P246" s="13" t="s">
        <v>33</v>
      </c>
      <c r="Q246" s="23">
        <v>170</v>
      </c>
      <c r="R246" s="23">
        <v>85</v>
      </c>
      <c r="S246" s="23">
        <v>65.231999999999999</v>
      </c>
      <c r="T246" s="13" t="s">
        <v>612</v>
      </c>
      <c r="U246" s="13" t="s">
        <v>116</v>
      </c>
      <c r="V246" s="13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4"/>
      <c r="AK246" s="14"/>
      <c r="AL246" s="14"/>
      <c r="AM246" s="14"/>
      <c r="AN246" s="14"/>
      <c r="AO246" s="14"/>
      <c r="AP246" s="62">
        <f t="shared" si="12"/>
        <v>0</v>
      </c>
      <c r="AQ246" s="62">
        <f t="shared" si="13"/>
        <v>0</v>
      </c>
    </row>
    <row r="247" spans="1:43" ht="12" customHeight="1" x14ac:dyDescent="0.2">
      <c r="A247" s="54" t="s">
        <v>651</v>
      </c>
      <c r="B247" s="18"/>
      <c r="C247" s="13" t="s">
        <v>647</v>
      </c>
      <c r="D247" s="18" t="s">
        <v>651</v>
      </c>
      <c r="E247" s="13" t="s">
        <v>652</v>
      </c>
      <c r="F247" s="13" t="s">
        <v>650</v>
      </c>
      <c r="G247" s="18" t="s">
        <v>37</v>
      </c>
      <c r="H247" s="13" t="s">
        <v>2</v>
      </c>
      <c r="I247" s="13" t="s">
        <v>91</v>
      </c>
      <c r="J247" s="13" t="s">
        <v>38</v>
      </c>
      <c r="K247" s="13" t="s">
        <v>30</v>
      </c>
      <c r="L247" s="13" t="s">
        <v>30</v>
      </c>
      <c r="M247" s="13" t="s">
        <v>92</v>
      </c>
      <c r="N247" s="13" t="s">
        <v>66</v>
      </c>
      <c r="O247" s="13" t="s">
        <v>67</v>
      </c>
      <c r="P247" s="13" t="s">
        <v>33</v>
      </c>
      <c r="Q247" s="23">
        <v>170</v>
      </c>
      <c r="R247" s="23">
        <v>85</v>
      </c>
      <c r="S247" s="23">
        <v>65.231999999999999</v>
      </c>
      <c r="T247" s="13" t="s">
        <v>612</v>
      </c>
      <c r="U247" s="13" t="s">
        <v>116</v>
      </c>
      <c r="V247" s="13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4"/>
      <c r="AK247" s="14"/>
      <c r="AL247" s="14"/>
      <c r="AM247" s="14"/>
      <c r="AN247" s="14"/>
      <c r="AO247" s="14"/>
      <c r="AP247" s="62">
        <f t="shared" si="12"/>
        <v>0</v>
      </c>
      <c r="AQ247" s="62">
        <f t="shared" si="13"/>
        <v>0</v>
      </c>
    </row>
    <row r="248" spans="1:43" ht="12" customHeight="1" x14ac:dyDescent="0.2">
      <c r="A248" s="54" t="s">
        <v>653</v>
      </c>
      <c r="B248" s="18"/>
      <c r="C248" s="13" t="s">
        <v>647</v>
      </c>
      <c r="D248" s="18" t="s">
        <v>653</v>
      </c>
      <c r="E248" s="13" t="s">
        <v>654</v>
      </c>
      <c r="F248" s="13" t="s">
        <v>650</v>
      </c>
      <c r="G248" s="18" t="s">
        <v>27</v>
      </c>
      <c r="H248" s="13" t="s">
        <v>2</v>
      </c>
      <c r="I248" s="13" t="s">
        <v>91</v>
      </c>
      <c r="J248" s="13" t="s">
        <v>38</v>
      </c>
      <c r="K248" s="13" t="s">
        <v>30</v>
      </c>
      <c r="L248" s="13" t="s">
        <v>30</v>
      </c>
      <c r="M248" s="13" t="s">
        <v>92</v>
      </c>
      <c r="N248" s="13" t="s">
        <v>66</v>
      </c>
      <c r="O248" s="13" t="s">
        <v>67</v>
      </c>
      <c r="P248" s="13" t="s">
        <v>33</v>
      </c>
      <c r="Q248" s="23">
        <v>170</v>
      </c>
      <c r="R248" s="23">
        <v>85</v>
      </c>
      <c r="S248" s="23">
        <v>65.231999999999999</v>
      </c>
      <c r="T248" s="13" t="s">
        <v>612</v>
      </c>
      <c r="U248" s="13" t="s">
        <v>116</v>
      </c>
      <c r="V248" s="13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4"/>
      <c r="AK248" s="14"/>
      <c r="AL248" s="14"/>
      <c r="AM248" s="14"/>
      <c r="AN248" s="14"/>
      <c r="AO248" s="14"/>
      <c r="AP248" s="62">
        <f t="shared" si="12"/>
        <v>0</v>
      </c>
      <c r="AQ248" s="62">
        <f t="shared" si="13"/>
        <v>0</v>
      </c>
    </row>
    <row r="249" spans="1:43" ht="12" customHeight="1" x14ac:dyDescent="0.2">
      <c r="A249" s="54" t="s">
        <v>655</v>
      </c>
      <c r="B249" s="18"/>
      <c r="C249" s="13" t="s">
        <v>647</v>
      </c>
      <c r="D249" s="18" t="s">
        <v>655</v>
      </c>
      <c r="E249" s="13" t="s">
        <v>630</v>
      </c>
      <c r="F249" s="13" t="s">
        <v>650</v>
      </c>
      <c r="G249" s="18" t="s">
        <v>97</v>
      </c>
      <c r="H249" s="13" t="s">
        <v>2</v>
      </c>
      <c r="I249" s="13" t="s">
        <v>91</v>
      </c>
      <c r="J249" s="13" t="s">
        <v>38</v>
      </c>
      <c r="K249" s="13" t="s">
        <v>30</v>
      </c>
      <c r="L249" s="13" t="s">
        <v>30</v>
      </c>
      <c r="M249" s="13" t="s">
        <v>92</v>
      </c>
      <c r="N249" s="13" t="s">
        <v>66</v>
      </c>
      <c r="O249" s="13" t="s">
        <v>72</v>
      </c>
      <c r="P249" s="13" t="s">
        <v>33</v>
      </c>
      <c r="Q249" s="23">
        <v>170</v>
      </c>
      <c r="R249" s="23">
        <v>85</v>
      </c>
      <c r="S249" s="23">
        <v>65.231999999999999</v>
      </c>
      <c r="T249" s="13" t="s">
        <v>612</v>
      </c>
      <c r="U249" s="13" t="s">
        <v>116</v>
      </c>
      <c r="V249" s="13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4"/>
      <c r="AK249" s="14"/>
      <c r="AL249" s="14"/>
      <c r="AM249" s="14"/>
      <c r="AN249" s="14"/>
      <c r="AO249" s="14"/>
      <c r="AP249" s="62">
        <f t="shared" si="12"/>
        <v>0</v>
      </c>
      <c r="AQ249" s="62">
        <f t="shared" si="13"/>
        <v>0</v>
      </c>
    </row>
    <row r="250" spans="1:43" ht="12" customHeight="1" x14ac:dyDescent="0.2">
      <c r="A250" s="54" t="s">
        <v>657</v>
      </c>
      <c r="B250" s="18"/>
      <c r="C250" s="13" t="s">
        <v>656</v>
      </c>
      <c r="D250" s="18" t="s">
        <v>657</v>
      </c>
      <c r="E250" s="13" t="s">
        <v>610</v>
      </c>
      <c r="F250" s="13" t="s">
        <v>658</v>
      </c>
      <c r="G250" s="18" t="s">
        <v>37</v>
      </c>
      <c r="H250" s="13" t="s">
        <v>2</v>
      </c>
      <c r="I250" s="13" t="s">
        <v>107</v>
      </c>
      <c r="J250" s="13" t="s">
        <v>29</v>
      </c>
      <c r="K250" s="13" t="s">
        <v>30</v>
      </c>
      <c r="L250" s="13" t="s">
        <v>30</v>
      </c>
      <c r="M250" s="13" t="s">
        <v>92</v>
      </c>
      <c r="N250" s="13" t="s">
        <v>32</v>
      </c>
      <c r="O250" s="13"/>
      <c r="P250" s="13" t="s">
        <v>48</v>
      </c>
      <c r="Q250" s="23">
        <v>180</v>
      </c>
      <c r="R250" s="23">
        <v>90</v>
      </c>
      <c r="S250" s="23">
        <v>69.012</v>
      </c>
      <c r="T250" s="13" t="s">
        <v>612</v>
      </c>
      <c r="U250" s="13" t="s">
        <v>116</v>
      </c>
      <c r="V250" s="13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4"/>
      <c r="AK250" s="14"/>
      <c r="AL250" s="14"/>
      <c r="AM250" s="14"/>
      <c r="AN250" s="14"/>
      <c r="AO250" s="14"/>
      <c r="AP250" s="62">
        <f t="shared" si="12"/>
        <v>0</v>
      </c>
      <c r="AQ250" s="62">
        <f t="shared" si="13"/>
        <v>0</v>
      </c>
    </row>
    <row r="251" spans="1:43" ht="12" customHeight="1" x14ac:dyDescent="0.2">
      <c r="A251" s="54" t="s">
        <v>659</v>
      </c>
      <c r="B251" s="18"/>
      <c r="C251" s="13" t="s">
        <v>656</v>
      </c>
      <c r="D251" s="18" t="s">
        <v>659</v>
      </c>
      <c r="E251" s="13" t="s">
        <v>660</v>
      </c>
      <c r="F251" s="13" t="s">
        <v>658</v>
      </c>
      <c r="G251" s="18" t="s">
        <v>37</v>
      </c>
      <c r="H251" s="13" t="s">
        <v>2</v>
      </c>
      <c r="I251" s="13" t="s">
        <v>107</v>
      </c>
      <c r="J251" s="13" t="s">
        <v>29</v>
      </c>
      <c r="K251" s="13" t="s">
        <v>30</v>
      </c>
      <c r="L251" s="13" t="s">
        <v>30</v>
      </c>
      <c r="M251" s="13" t="s">
        <v>92</v>
      </c>
      <c r="N251" s="13" t="s">
        <v>32</v>
      </c>
      <c r="O251" s="13"/>
      <c r="P251" s="13" t="s">
        <v>48</v>
      </c>
      <c r="Q251" s="23">
        <v>180</v>
      </c>
      <c r="R251" s="23">
        <v>90</v>
      </c>
      <c r="S251" s="23">
        <v>69.012</v>
      </c>
      <c r="T251" s="13" t="s">
        <v>612</v>
      </c>
      <c r="U251" s="13" t="s">
        <v>116</v>
      </c>
      <c r="V251" s="13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4"/>
      <c r="AK251" s="14"/>
      <c r="AL251" s="14"/>
      <c r="AM251" s="14"/>
      <c r="AN251" s="14"/>
      <c r="AO251" s="14"/>
      <c r="AP251" s="62">
        <f t="shared" si="12"/>
        <v>0</v>
      </c>
      <c r="AQ251" s="62">
        <f t="shared" si="13"/>
        <v>0</v>
      </c>
    </row>
    <row r="252" spans="1:43" ht="12" customHeight="1" x14ac:dyDescent="0.2">
      <c r="A252" s="54" t="s">
        <v>661</v>
      </c>
      <c r="B252" s="18"/>
      <c r="C252" s="13" t="s">
        <v>656</v>
      </c>
      <c r="D252" s="18" t="s">
        <v>661</v>
      </c>
      <c r="E252" s="13" t="s">
        <v>662</v>
      </c>
      <c r="F252" s="13" t="s">
        <v>658</v>
      </c>
      <c r="G252" s="18" t="s">
        <v>97</v>
      </c>
      <c r="H252" s="13" t="s">
        <v>2</v>
      </c>
      <c r="I252" s="13" t="s">
        <v>107</v>
      </c>
      <c r="J252" s="13" t="s">
        <v>29</v>
      </c>
      <c r="K252" s="13" t="s">
        <v>30</v>
      </c>
      <c r="L252" s="13" t="s">
        <v>30</v>
      </c>
      <c r="M252" s="13" t="s">
        <v>92</v>
      </c>
      <c r="N252" s="13" t="s">
        <v>32</v>
      </c>
      <c r="O252" s="13"/>
      <c r="P252" s="13" t="s">
        <v>33</v>
      </c>
      <c r="Q252" s="23">
        <v>180</v>
      </c>
      <c r="R252" s="23">
        <v>90</v>
      </c>
      <c r="S252" s="23">
        <v>69.012</v>
      </c>
      <c r="T252" s="13" t="s">
        <v>612</v>
      </c>
      <c r="U252" s="13" t="s">
        <v>116</v>
      </c>
      <c r="V252" s="13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4"/>
      <c r="AK252" s="14"/>
      <c r="AL252" s="14"/>
      <c r="AM252" s="14"/>
      <c r="AN252" s="14"/>
      <c r="AO252" s="14"/>
      <c r="AP252" s="62">
        <f t="shared" si="12"/>
        <v>0</v>
      </c>
      <c r="AQ252" s="62">
        <f t="shared" si="13"/>
        <v>0</v>
      </c>
    </row>
    <row r="253" spans="1:43" ht="12" customHeight="1" x14ac:dyDescent="0.2">
      <c r="A253" s="54" t="s">
        <v>664</v>
      </c>
      <c r="B253" s="18"/>
      <c r="C253" s="13" t="s">
        <v>663</v>
      </c>
      <c r="D253" s="18" t="s">
        <v>664</v>
      </c>
      <c r="E253" s="13" t="s">
        <v>665</v>
      </c>
      <c r="F253" s="13" t="s">
        <v>666</v>
      </c>
      <c r="G253" s="18" t="s">
        <v>37</v>
      </c>
      <c r="H253" s="13" t="s">
        <v>2</v>
      </c>
      <c r="I253" s="13" t="s">
        <v>91</v>
      </c>
      <c r="J253" s="13" t="s">
        <v>29</v>
      </c>
      <c r="K253" s="13" t="s">
        <v>30</v>
      </c>
      <c r="L253" s="13" t="s">
        <v>30</v>
      </c>
      <c r="M253" s="13" t="s">
        <v>31</v>
      </c>
      <c r="N253" s="13" t="s">
        <v>32</v>
      </c>
      <c r="O253" s="13"/>
      <c r="P253" s="13" t="s">
        <v>33</v>
      </c>
      <c r="Q253" s="23">
        <v>180</v>
      </c>
      <c r="R253" s="23">
        <v>90</v>
      </c>
      <c r="S253" s="23">
        <v>69.012</v>
      </c>
      <c r="T253" s="13" t="s">
        <v>667</v>
      </c>
      <c r="U253" s="13" t="s">
        <v>9</v>
      </c>
      <c r="V253" s="13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4"/>
      <c r="AK253" s="14"/>
      <c r="AL253" s="14"/>
      <c r="AM253" s="14"/>
      <c r="AN253" s="14"/>
      <c r="AO253" s="14"/>
      <c r="AP253" s="62">
        <f t="shared" si="12"/>
        <v>0</v>
      </c>
      <c r="AQ253" s="62">
        <f t="shared" si="13"/>
        <v>0</v>
      </c>
    </row>
    <row r="254" spans="1:43" ht="12" customHeight="1" x14ac:dyDescent="0.2">
      <c r="A254" s="54" t="s">
        <v>668</v>
      </c>
      <c r="B254" s="18"/>
      <c r="C254" s="13" t="s">
        <v>663</v>
      </c>
      <c r="D254" s="18" t="s">
        <v>668</v>
      </c>
      <c r="E254" s="13" t="s">
        <v>662</v>
      </c>
      <c r="F254" s="13" t="s">
        <v>666</v>
      </c>
      <c r="G254" s="18" t="s">
        <v>97</v>
      </c>
      <c r="H254" s="13" t="s">
        <v>2</v>
      </c>
      <c r="I254" s="13" t="s">
        <v>91</v>
      </c>
      <c r="J254" s="13" t="s">
        <v>43</v>
      </c>
      <c r="K254" s="13" t="s">
        <v>30</v>
      </c>
      <c r="L254" s="13" t="s">
        <v>30</v>
      </c>
      <c r="M254" s="13" t="s">
        <v>31</v>
      </c>
      <c r="N254" s="13" t="s">
        <v>32</v>
      </c>
      <c r="O254" s="13"/>
      <c r="P254" s="13" t="s">
        <v>33</v>
      </c>
      <c r="Q254" s="23">
        <v>180</v>
      </c>
      <c r="R254" s="23">
        <v>90</v>
      </c>
      <c r="S254" s="23">
        <v>69.012</v>
      </c>
      <c r="T254" s="13" t="s">
        <v>667</v>
      </c>
      <c r="U254" s="13" t="s">
        <v>9</v>
      </c>
      <c r="V254" s="13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4"/>
      <c r="AK254" s="14"/>
      <c r="AL254" s="14"/>
      <c r="AM254" s="14"/>
      <c r="AN254" s="14"/>
      <c r="AO254" s="14"/>
      <c r="AP254" s="62">
        <f t="shared" si="12"/>
        <v>0</v>
      </c>
      <c r="AQ254" s="62">
        <f t="shared" si="13"/>
        <v>0</v>
      </c>
    </row>
    <row r="255" spans="1:43" ht="12" customHeight="1" x14ac:dyDescent="0.2">
      <c r="A255" s="54" t="s">
        <v>669</v>
      </c>
      <c r="B255" s="18"/>
      <c r="C255" s="13" t="s">
        <v>139</v>
      </c>
      <c r="D255" s="18" t="s">
        <v>669</v>
      </c>
      <c r="E255" s="13" t="s">
        <v>670</v>
      </c>
      <c r="F255" s="13" t="s">
        <v>671</v>
      </c>
      <c r="G255" s="18" t="s">
        <v>143</v>
      </c>
      <c r="H255" s="13" t="s">
        <v>2</v>
      </c>
      <c r="I255" s="13" t="s">
        <v>65</v>
      </c>
      <c r="J255" s="13" t="s">
        <v>29</v>
      </c>
      <c r="K255" s="13" t="s">
        <v>144</v>
      </c>
      <c r="L255" s="13" t="s">
        <v>145</v>
      </c>
      <c r="M255" s="13" t="s">
        <v>31</v>
      </c>
      <c r="N255" s="13" t="s">
        <v>32</v>
      </c>
      <c r="O255" s="13"/>
      <c r="P255" s="13" t="s">
        <v>33</v>
      </c>
      <c r="Q255" s="23">
        <v>180</v>
      </c>
      <c r="R255" s="23">
        <v>90</v>
      </c>
      <c r="S255" s="23">
        <v>69.012</v>
      </c>
      <c r="T255" s="13" t="s">
        <v>667</v>
      </c>
      <c r="U255" s="13" t="s">
        <v>9</v>
      </c>
      <c r="V255" s="13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4"/>
      <c r="AK255" s="14"/>
      <c r="AL255" s="14"/>
      <c r="AM255" s="14"/>
      <c r="AN255" s="14"/>
      <c r="AO255" s="14"/>
      <c r="AP255" s="62">
        <f t="shared" si="12"/>
        <v>0</v>
      </c>
      <c r="AQ255" s="62">
        <f t="shared" si="13"/>
        <v>0</v>
      </c>
    </row>
    <row r="256" spans="1:43" ht="12" customHeight="1" x14ac:dyDescent="0.2">
      <c r="A256" s="54" t="s">
        <v>672</v>
      </c>
      <c r="B256" s="18"/>
      <c r="C256" s="13" t="s">
        <v>139</v>
      </c>
      <c r="D256" s="18" t="s">
        <v>672</v>
      </c>
      <c r="E256" s="13" t="s">
        <v>673</v>
      </c>
      <c r="F256" s="13" t="s">
        <v>671</v>
      </c>
      <c r="G256" s="18" t="s">
        <v>143</v>
      </c>
      <c r="H256" s="13" t="s">
        <v>2</v>
      </c>
      <c r="I256" s="13" t="s">
        <v>65</v>
      </c>
      <c r="J256" s="13" t="s">
        <v>29</v>
      </c>
      <c r="K256" s="13" t="s">
        <v>144</v>
      </c>
      <c r="L256" s="13" t="s">
        <v>145</v>
      </c>
      <c r="M256" s="13" t="s">
        <v>31</v>
      </c>
      <c r="N256" s="13" t="s">
        <v>32</v>
      </c>
      <c r="O256" s="13"/>
      <c r="P256" s="13" t="s">
        <v>33</v>
      </c>
      <c r="Q256" s="23">
        <v>180</v>
      </c>
      <c r="R256" s="23">
        <v>90</v>
      </c>
      <c r="S256" s="23">
        <v>69.012</v>
      </c>
      <c r="T256" s="13" t="s">
        <v>667</v>
      </c>
      <c r="U256" s="13" t="s">
        <v>9</v>
      </c>
      <c r="V256" s="13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4"/>
      <c r="AK256" s="14"/>
      <c r="AL256" s="14"/>
      <c r="AM256" s="14"/>
      <c r="AN256" s="14"/>
      <c r="AO256" s="14"/>
      <c r="AP256" s="62">
        <f t="shared" si="12"/>
        <v>0</v>
      </c>
      <c r="AQ256" s="62">
        <f t="shared" si="13"/>
        <v>0</v>
      </c>
    </row>
    <row r="257" spans="1:43" ht="12" customHeight="1" x14ac:dyDescent="0.2">
      <c r="A257" s="54" t="s">
        <v>674</v>
      </c>
      <c r="B257" s="18"/>
      <c r="C257" s="13" t="s">
        <v>148</v>
      </c>
      <c r="D257" s="18" t="s">
        <v>674</v>
      </c>
      <c r="E257" s="13" t="s">
        <v>675</v>
      </c>
      <c r="F257" s="13" t="s">
        <v>676</v>
      </c>
      <c r="G257" s="18" t="s">
        <v>64</v>
      </c>
      <c r="H257" s="13" t="s">
        <v>2</v>
      </c>
      <c r="I257" s="13" t="s">
        <v>65</v>
      </c>
      <c r="J257" s="13" t="s">
        <v>29</v>
      </c>
      <c r="K257" s="13" t="s">
        <v>144</v>
      </c>
      <c r="L257" s="13" t="s">
        <v>145</v>
      </c>
      <c r="M257" s="13" t="s">
        <v>31</v>
      </c>
      <c r="N257" s="13" t="s">
        <v>32</v>
      </c>
      <c r="O257" s="13"/>
      <c r="P257" s="13" t="s">
        <v>33</v>
      </c>
      <c r="Q257" s="16">
        <v>160</v>
      </c>
      <c r="R257" s="16">
        <v>80</v>
      </c>
      <c r="S257" s="23">
        <v>61.344000000000001</v>
      </c>
      <c r="T257" s="13" t="s">
        <v>612</v>
      </c>
      <c r="U257" s="13">
        <v>0</v>
      </c>
      <c r="V257" s="13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4"/>
      <c r="AK257" s="14"/>
      <c r="AL257" s="14"/>
      <c r="AM257" s="14"/>
      <c r="AN257" s="14"/>
      <c r="AO257" s="14"/>
      <c r="AP257" s="62">
        <f t="shared" si="12"/>
        <v>0</v>
      </c>
      <c r="AQ257" s="62">
        <f t="shared" si="13"/>
        <v>0</v>
      </c>
    </row>
    <row r="258" spans="1:43" ht="12" customHeight="1" x14ac:dyDescent="0.2">
      <c r="A258" s="54" t="s">
        <v>677</v>
      </c>
      <c r="B258" s="18"/>
      <c r="C258" s="13" t="s">
        <v>148</v>
      </c>
      <c r="D258" s="18" t="s">
        <v>677</v>
      </c>
      <c r="E258" s="13" t="s">
        <v>678</v>
      </c>
      <c r="F258" s="13" t="s">
        <v>676</v>
      </c>
      <c r="G258" s="18" t="s">
        <v>64</v>
      </c>
      <c r="H258" s="13" t="s">
        <v>2</v>
      </c>
      <c r="I258" s="13" t="s">
        <v>65</v>
      </c>
      <c r="J258" s="13" t="s">
        <v>29</v>
      </c>
      <c r="K258" s="13" t="s">
        <v>144</v>
      </c>
      <c r="L258" s="13" t="s">
        <v>145</v>
      </c>
      <c r="M258" s="13" t="s">
        <v>31</v>
      </c>
      <c r="N258" s="13" t="s">
        <v>32</v>
      </c>
      <c r="O258" s="13"/>
      <c r="P258" s="13" t="s">
        <v>33</v>
      </c>
      <c r="Q258" s="16">
        <v>160</v>
      </c>
      <c r="R258" s="16">
        <v>80</v>
      </c>
      <c r="S258" s="23">
        <v>61.344000000000001</v>
      </c>
      <c r="T258" s="13" t="s">
        <v>612</v>
      </c>
      <c r="U258" s="13">
        <v>0</v>
      </c>
      <c r="V258" s="13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4"/>
      <c r="AK258" s="14"/>
      <c r="AL258" s="14"/>
      <c r="AM258" s="14"/>
      <c r="AN258" s="14"/>
      <c r="AO258" s="14"/>
      <c r="AP258" s="62">
        <f t="shared" si="12"/>
        <v>0</v>
      </c>
      <c r="AQ258" s="62">
        <f t="shared" si="13"/>
        <v>0</v>
      </c>
    </row>
    <row r="259" spans="1:43" ht="12" customHeight="1" x14ac:dyDescent="0.2">
      <c r="A259" s="54" t="s">
        <v>680</v>
      </c>
      <c r="B259" s="18"/>
      <c r="C259" s="13" t="s">
        <v>679</v>
      </c>
      <c r="D259" s="18" t="s">
        <v>680</v>
      </c>
      <c r="E259" s="13" t="s">
        <v>681</v>
      </c>
      <c r="G259" s="18" t="s">
        <v>64</v>
      </c>
      <c r="H259" s="13" t="s">
        <v>2</v>
      </c>
      <c r="I259" s="13" t="s">
        <v>65</v>
      </c>
      <c r="J259" s="13" t="s">
        <v>29</v>
      </c>
      <c r="K259" s="13" t="s">
        <v>504</v>
      </c>
      <c r="L259" s="13" t="s">
        <v>145</v>
      </c>
      <c r="M259" s="13" t="s">
        <v>31</v>
      </c>
      <c r="N259" s="13" t="s">
        <v>32</v>
      </c>
      <c r="O259" s="13"/>
      <c r="P259" s="13" t="s">
        <v>33</v>
      </c>
      <c r="Q259" s="23">
        <v>180</v>
      </c>
      <c r="R259" s="23">
        <v>90</v>
      </c>
      <c r="S259" s="23">
        <v>69.012</v>
      </c>
      <c r="T259" s="13" t="s">
        <v>667</v>
      </c>
      <c r="U259" s="13" t="s">
        <v>9</v>
      </c>
      <c r="V259" s="13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4"/>
      <c r="AK259" s="14"/>
      <c r="AL259" s="14"/>
      <c r="AM259" s="14"/>
      <c r="AN259" s="14"/>
      <c r="AO259" s="14"/>
      <c r="AP259" s="62">
        <f t="shared" si="12"/>
        <v>0</v>
      </c>
      <c r="AQ259" s="62">
        <f t="shared" si="13"/>
        <v>0</v>
      </c>
    </row>
    <row r="260" spans="1:43" ht="12" customHeight="1" x14ac:dyDescent="0.2">
      <c r="A260" s="54" t="s">
        <v>682</v>
      </c>
      <c r="B260" s="18"/>
      <c r="C260" s="13" t="s">
        <v>679</v>
      </c>
      <c r="D260" s="18" t="s">
        <v>682</v>
      </c>
      <c r="E260" s="13" t="s">
        <v>683</v>
      </c>
      <c r="F260" s="13" t="s">
        <v>684</v>
      </c>
      <c r="G260" s="18" t="s">
        <v>64</v>
      </c>
      <c r="H260" s="13" t="s">
        <v>2</v>
      </c>
      <c r="I260" s="13" t="s">
        <v>65</v>
      </c>
      <c r="J260" s="13" t="s">
        <v>29</v>
      </c>
      <c r="K260" s="13" t="s">
        <v>504</v>
      </c>
      <c r="L260" s="13" t="s">
        <v>145</v>
      </c>
      <c r="M260" s="13" t="s">
        <v>31</v>
      </c>
      <c r="N260" s="13" t="s">
        <v>32</v>
      </c>
      <c r="O260" s="13"/>
      <c r="P260" s="13" t="s">
        <v>33</v>
      </c>
      <c r="Q260" s="23">
        <v>180</v>
      </c>
      <c r="R260" s="23">
        <v>90</v>
      </c>
      <c r="S260" s="23">
        <v>69.012</v>
      </c>
      <c r="T260" s="13" t="s">
        <v>667</v>
      </c>
      <c r="U260" s="13" t="s">
        <v>9</v>
      </c>
      <c r="V260" s="13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4"/>
      <c r="AK260" s="14"/>
      <c r="AL260" s="14"/>
      <c r="AM260" s="14"/>
      <c r="AN260" s="14"/>
      <c r="AO260" s="14"/>
      <c r="AP260" s="62">
        <f t="shared" si="12"/>
        <v>0</v>
      </c>
      <c r="AQ260" s="62">
        <f t="shared" si="13"/>
        <v>0</v>
      </c>
    </row>
    <row r="261" spans="1:43" ht="12" customHeight="1" x14ac:dyDescent="0.2">
      <c r="A261" s="54" t="s">
        <v>685</v>
      </c>
      <c r="B261" s="18"/>
      <c r="C261" s="13" t="s">
        <v>187</v>
      </c>
      <c r="D261" s="18" t="s">
        <v>685</v>
      </c>
      <c r="E261" s="13" t="s">
        <v>686</v>
      </c>
      <c r="F261" s="13" t="s">
        <v>687</v>
      </c>
      <c r="G261" s="18" t="s">
        <v>37</v>
      </c>
      <c r="H261" s="13" t="s">
        <v>2</v>
      </c>
      <c r="I261" s="13" t="s">
        <v>65</v>
      </c>
      <c r="J261" s="13" t="s">
        <v>29</v>
      </c>
      <c r="K261" s="13"/>
      <c r="L261" s="13"/>
      <c r="M261" s="13" t="s">
        <v>31</v>
      </c>
      <c r="N261" s="13" t="s">
        <v>32</v>
      </c>
      <c r="O261" s="13"/>
      <c r="P261" s="13" t="s">
        <v>48</v>
      </c>
      <c r="Q261" s="23">
        <v>255</v>
      </c>
      <c r="R261" s="23">
        <v>127.5</v>
      </c>
      <c r="S261" s="23">
        <v>97.740000000000009</v>
      </c>
      <c r="T261" s="13" t="s">
        <v>667</v>
      </c>
      <c r="U261" s="13" t="s">
        <v>9</v>
      </c>
      <c r="V261" s="13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4"/>
      <c r="AK261" s="14"/>
      <c r="AL261" s="14"/>
      <c r="AM261" s="14"/>
      <c r="AN261" s="14"/>
      <c r="AO261" s="14"/>
      <c r="AP261" s="62">
        <f t="shared" si="12"/>
        <v>0</v>
      </c>
      <c r="AQ261" s="62">
        <f t="shared" si="13"/>
        <v>0</v>
      </c>
    </row>
    <row r="262" spans="1:43" ht="12" customHeight="1" x14ac:dyDescent="0.2">
      <c r="A262" s="54" t="s">
        <v>688</v>
      </c>
      <c r="B262" s="18"/>
      <c r="C262" s="13" t="s">
        <v>187</v>
      </c>
      <c r="D262" s="18" t="s">
        <v>688</v>
      </c>
      <c r="E262" s="13" t="s">
        <v>689</v>
      </c>
      <c r="F262" s="13" t="s">
        <v>687</v>
      </c>
      <c r="G262" s="18" t="s">
        <v>37</v>
      </c>
      <c r="H262" s="13" t="s">
        <v>2</v>
      </c>
      <c r="I262" s="13" t="s">
        <v>65</v>
      </c>
      <c r="J262" s="13" t="s">
        <v>29</v>
      </c>
      <c r="K262" s="13"/>
      <c r="L262" s="13"/>
      <c r="M262" s="13" t="s">
        <v>31</v>
      </c>
      <c r="N262" s="13" t="s">
        <v>32</v>
      </c>
      <c r="O262" s="13"/>
      <c r="P262" s="13" t="s">
        <v>48</v>
      </c>
      <c r="Q262" s="23">
        <v>255</v>
      </c>
      <c r="R262" s="23">
        <v>127.5</v>
      </c>
      <c r="S262" s="23">
        <v>97.740000000000009</v>
      </c>
      <c r="T262" s="13" t="s">
        <v>667</v>
      </c>
      <c r="U262" s="13" t="s">
        <v>9</v>
      </c>
      <c r="V262" s="13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4"/>
      <c r="AK262" s="14"/>
      <c r="AL262" s="14"/>
      <c r="AM262" s="14"/>
      <c r="AN262" s="14"/>
      <c r="AO262" s="14"/>
      <c r="AP262" s="62">
        <f t="shared" si="12"/>
        <v>0</v>
      </c>
      <c r="AQ262" s="62">
        <f t="shared" si="13"/>
        <v>0</v>
      </c>
    </row>
    <row r="263" spans="1:43" ht="12" customHeight="1" x14ac:dyDescent="0.2">
      <c r="A263" s="54" t="s">
        <v>690</v>
      </c>
      <c r="B263" s="18"/>
      <c r="C263" s="13" t="s">
        <v>187</v>
      </c>
      <c r="D263" s="18" t="s">
        <v>690</v>
      </c>
      <c r="E263" s="13" t="s">
        <v>691</v>
      </c>
      <c r="F263" s="13" t="s">
        <v>687</v>
      </c>
      <c r="G263" s="18" t="s">
        <v>37</v>
      </c>
      <c r="H263" s="13" t="s">
        <v>2</v>
      </c>
      <c r="I263" s="13" t="s">
        <v>65</v>
      </c>
      <c r="J263" s="13" t="s">
        <v>43</v>
      </c>
      <c r="K263" s="13"/>
      <c r="L263" s="13"/>
      <c r="M263" s="13" t="s">
        <v>31</v>
      </c>
      <c r="N263" s="13" t="s">
        <v>32</v>
      </c>
      <c r="O263" s="13"/>
      <c r="P263" s="13" t="s">
        <v>33</v>
      </c>
      <c r="Q263" s="23">
        <v>255</v>
      </c>
      <c r="R263" s="23">
        <v>127.5</v>
      </c>
      <c r="S263" s="23">
        <v>97.740000000000009</v>
      </c>
      <c r="T263" s="13" t="s">
        <v>667</v>
      </c>
      <c r="U263" s="13" t="s">
        <v>9</v>
      </c>
      <c r="V263" s="13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4"/>
      <c r="AK263" s="14"/>
      <c r="AL263" s="14"/>
      <c r="AM263" s="14"/>
      <c r="AN263" s="14"/>
      <c r="AO263" s="14"/>
      <c r="AP263" s="62">
        <f t="shared" si="12"/>
        <v>0</v>
      </c>
      <c r="AQ263" s="62">
        <f t="shared" si="13"/>
        <v>0</v>
      </c>
    </row>
    <row r="264" spans="1:43" ht="12" customHeight="1" x14ac:dyDescent="0.2">
      <c r="A264" s="54" t="s">
        <v>692</v>
      </c>
      <c r="B264" s="18"/>
      <c r="C264" s="13" t="s">
        <v>187</v>
      </c>
      <c r="D264" s="18" t="s">
        <v>692</v>
      </c>
      <c r="E264" s="13" t="s">
        <v>693</v>
      </c>
      <c r="F264" s="13" t="s">
        <v>687</v>
      </c>
      <c r="G264" s="18" t="s">
        <v>97</v>
      </c>
      <c r="H264" s="13" t="s">
        <v>2</v>
      </c>
      <c r="I264" s="13" t="s">
        <v>65</v>
      </c>
      <c r="J264" s="13" t="s">
        <v>38</v>
      </c>
      <c r="K264" s="13"/>
      <c r="L264" s="13"/>
      <c r="M264" s="13" t="s">
        <v>31</v>
      </c>
      <c r="N264" s="13" t="s">
        <v>32</v>
      </c>
      <c r="O264" s="13"/>
      <c r="P264" s="13" t="s">
        <v>33</v>
      </c>
      <c r="Q264" s="23">
        <v>255</v>
      </c>
      <c r="R264" s="23">
        <v>127.5</v>
      </c>
      <c r="S264" s="23">
        <v>97.740000000000009</v>
      </c>
      <c r="T264" s="13" t="s">
        <v>667</v>
      </c>
      <c r="U264" s="13" t="s">
        <v>9</v>
      </c>
      <c r="V264" s="13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4"/>
      <c r="AK264" s="14"/>
      <c r="AL264" s="14"/>
      <c r="AM264" s="14"/>
      <c r="AN264" s="14"/>
      <c r="AO264" s="14"/>
      <c r="AP264" s="62">
        <f t="shared" si="12"/>
        <v>0</v>
      </c>
      <c r="AQ264" s="62">
        <f t="shared" si="13"/>
        <v>0</v>
      </c>
    </row>
    <row r="265" spans="1:43" ht="12" customHeight="1" x14ac:dyDescent="0.2">
      <c r="A265" s="54" t="s">
        <v>695</v>
      </c>
      <c r="B265" s="18"/>
      <c r="C265" s="13" t="s">
        <v>694</v>
      </c>
      <c r="D265" s="18" t="s">
        <v>695</v>
      </c>
      <c r="E265" s="13" t="s">
        <v>696</v>
      </c>
      <c r="F265" s="13" t="s">
        <v>697</v>
      </c>
      <c r="G265" s="18" t="s">
        <v>97</v>
      </c>
      <c r="H265" s="13" t="s">
        <v>2</v>
      </c>
      <c r="I265" s="13" t="s">
        <v>65</v>
      </c>
      <c r="J265" s="13" t="s">
        <v>29</v>
      </c>
      <c r="K265" s="13"/>
      <c r="L265" s="13"/>
      <c r="M265" s="13" t="s">
        <v>31</v>
      </c>
      <c r="N265" s="13" t="s">
        <v>32</v>
      </c>
      <c r="O265" s="13"/>
      <c r="P265" s="13" t="s">
        <v>48</v>
      </c>
      <c r="Q265" s="23">
        <v>180</v>
      </c>
      <c r="R265" s="23">
        <v>90</v>
      </c>
      <c r="S265" s="23">
        <v>69.012</v>
      </c>
      <c r="T265" s="13" t="s">
        <v>667</v>
      </c>
      <c r="U265" s="13" t="s">
        <v>9</v>
      </c>
      <c r="V265" s="13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4"/>
      <c r="AK265" s="14"/>
      <c r="AL265" s="14"/>
      <c r="AM265" s="14"/>
      <c r="AN265" s="14"/>
      <c r="AO265" s="14"/>
      <c r="AP265" s="62">
        <f t="shared" si="12"/>
        <v>0</v>
      </c>
      <c r="AQ265" s="62">
        <f t="shared" si="13"/>
        <v>0</v>
      </c>
    </row>
    <row r="266" spans="1:43" ht="12" customHeight="1" x14ac:dyDescent="0.2">
      <c r="A266" s="54" t="s">
        <v>698</v>
      </c>
      <c r="B266" s="18"/>
      <c r="C266" s="13" t="s">
        <v>694</v>
      </c>
      <c r="D266" s="18" t="s">
        <v>698</v>
      </c>
      <c r="E266" s="13" t="s">
        <v>699</v>
      </c>
      <c r="F266" s="13" t="s">
        <v>697</v>
      </c>
      <c r="G266" s="18" t="s">
        <v>37</v>
      </c>
      <c r="H266" s="13" t="s">
        <v>2</v>
      </c>
      <c r="I266" s="13" t="s">
        <v>65</v>
      </c>
      <c r="J266" s="13" t="s">
        <v>29</v>
      </c>
      <c r="K266" s="13"/>
      <c r="L266" s="13"/>
      <c r="M266" s="13" t="s">
        <v>31</v>
      </c>
      <c r="N266" s="13" t="s">
        <v>32</v>
      </c>
      <c r="O266" s="13"/>
      <c r="P266" s="13" t="s">
        <v>48</v>
      </c>
      <c r="Q266" s="23">
        <v>180</v>
      </c>
      <c r="R266" s="23">
        <v>90</v>
      </c>
      <c r="S266" s="23">
        <v>69.012</v>
      </c>
      <c r="T266" s="13" t="s">
        <v>667</v>
      </c>
      <c r="U266" s="16" t="s">
        <v>9</v>
      </c>
      <c r="V266" s="13"/>
      <c r="W266" s="13"/>
      <c r="X266" s="17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4"/>
      <c r="AK266" s="14"/>
      <c r="AL266" s="14"/>
      <c r="AM266" s="14"/>
      <c r="AN266" s="14"/>
      <c r="AO266" s="14"/>
      <c r="AP266" s="62">
        <f t="shared" si="12"/>
        <v>0</v>
      </c>
      <c r="AQ266" s="62">
        <f t="shared" si="13"/>
        <v>0</v>
      </c>
    </row>
    <row r="267" spans="1:43" ht="12" customHeight="1" x14ac:dyDescent="0.2">
      <c r="A267" s="54" t="s">
        <v>700</v>
      </c>
      <c r="B267" s="18"/>
      <c r="C267" s="13" t="s">
        <v>694</v>
      </c>
      <c r="D267" s="18" t="s">
        <v>700</v>
      </c>
      <c r="E267" s="13" t="s">
        <v>701</v>
      </c>
      <c r="F267" s="13" t="s">
        <v>697</v>
      </c>
      <c r="G267" s="18" t="s">
        <v>97</v>
      </c>
      <c r="H267" s="13" t="s">
        <v>2</v>
      </c>
      <c r="I267" s="13" t="s">
        <v>65</v>
      </c>
      <c r="J267" s="13" t="s">
        <v>43</v>
      </c>
      <c r="K267" s="13"/>
      <c r="L267" s="13"/>
      <c r="M267" s="13" t="s">
        <v>31</v>
      </c>
      <c r="N267" s="13" t="s">
        <v>32</v>
      </c>
      <c r="O267" s="13"/>
      <c r="P267" s="13" t="s">
        <v>33</v>
      </c>
      <c r="Q267" s="23">
        <v>180</v>
      </c>
      <c r="R267" s="23">
        <v>90</v>
      </c>
      <c r="S267" s="23">
        <v>69.012</v>
      </c>
      <c r="T267" s="13" t="s">
        <v>667</v>
      </c>
      <c r="U267" s="16" t="s">
        <v>9</v>
      </c>
      <c r="V267" s="13"/>
      <c r="W267" s="13"/>
      <c r="X267" s="17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4"/>
      <c r="AK267" s="14"/>
      <c r="AL267" s="14"/>
      <c r="AM267" s="14"/>
      <c r="AN267" s="14"/>
      <c r="AO267" s="14"/>
      <c r="AP267" s="62">
        <f t="shared" si="12"/>
        <v>0</v>
      </c>
      <c r="AQ267" s="62">
        <f t="shared" si="13"/>
        <v>0</v>
      </c>
    </row>
    <row r="268" spans="1:43" ht="12" customHeight="1" x14ac:dyDescent="0.2">
      <c r="A268" s="54" t="s">
        <v>702</v>
      </c>
      <c r="B268" s="18"/>
      <c r="C268" s="13" t="s">
        <v>694</v>
      </c>
      <c r="D268" s="18" t="s">
        <v>702</v>
      </c>
      <c r="E268" s="13" t="s">
        <v>703</v>
      </c>
      <c r="F268" s="13" t="s">
        <v>697</v>
      </c>
      <c r="G268" s="18" t="s">
        <v>37</v>
      </c>
      <c r="H268" s="13" t="s">
        <v>2</v>
      </c>
      <c r="I268" s="13" t="s">
        <v>65</v>
      </c>
      <c r="J268" s="13" t="s">
        <v>43</v>
      </c>
      <c r="K268" s="13"/>
      <c r="L268" s="13"/>
      <c r="M268" s="13" t="s">
        <v>31</v>
      </c>
      <c r="N268" s="13" t="s">
        <v>32</v>
      </c>
      <c r="O268" s="58"/>
      <c r="P268" s="13" t="s">
        <v>33</v>
      </c>
      <c r="Q268" s="23">
        <v>180</v>
      </c>
      <c r="R268" s="23">
        <v>90</v>
      </c>
      <c r="S268" s="23">
        <v>69.012</v>
      </c>
      <c r="T268" s="13" t="s">
        <v>667</v>
      </c>
      <c r="U268" s="16" t="s">
        <v>9</v>
      </c>
      <c r="V268" s="13"/>
      <c r="W268" s="13"/>
      <c r="X268" s="17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4"/>
      <c r="AK268" s="14"/>
      <c r="AL268" s="14"/>
      <c r="AM268" s="14"/>
      <c r="AN268" s="14"/>
      <c r="AO268" s="14"/>
      <c r="AP268" s="62">
        <f t="shared" si="12"/>
        <v>0</v>
      </c>
      <c r="AQ268" s="62">
        <f t="shared" si="13"/>
        <v>0</v>
      </c>
    </row>
    <row r="269" spans="1:43" ht="12" customHeight="1" x14ac:dyDescent="0.2">
      <c r="A269" s="54" t="s">
        <v>704</v>
      </c>
      <c r="B269" s="18"/>
      <c r="C269" s="13" t="s">
        <v>261</v>
      </c>
      <c r="D269" s="18" t="s">
        <v>704</v>
      </c>
      <c r="E269" s="13" t="s">
        <v>649</v>
      </c>
      <c r="F269" s="13" t="s">
        <v>705</v>
      </c>
      <c r="G269" s="18" t="s">
        <v>37</v>
      </c>
      <c r="H269" s="13" t="s">
        <v>2</v>
      </c>
      <c r="I269" s="13" t="s">
        <v>65</v>
      </c>
      <c r="J269" s="13" t="s">
        <v>38</v>
      </c>
      <c r="K269" s="13"/>
      <c r="L269" s="13"/>
      <c r="M269" s="13" t="s">
        <v>31</v>
      </c>
      <c r="N269" s="13" t="s">
        <v>66</v>
      </c>
      <c r="O269" s="13" t="s">
        <v>265</v>
      </c>
      <c r="P269" s="13" t="s">
        <v>33</v>
      </c>
      <c r="Q269" s="23">
        <v>200</v>
      </c>
      <c r="R269" s="23">
        <v>100</v>
      </c>
      <c r="S269" s="23">
        <v>76.680000000000007</v>
      </c>
      <c r="T269" s="13" t="s">
        <v>667</v>
      </c>
      <c r="U269" s="16" t="s">
        <v>9</v>
      </c>
      <c r="V269" s="13"/>
      <c r="W269" s="13"/>
      <c r="X269" s="17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4"/>
      <c r="AK269" s="14"/>
      <c r="AL269" s="14"/>
      <c r="AM269" s="14"/>
      <c r="AN269" s="14"/>
      <c r="AO269" s="14"/>
      <c r="AP269" s="62">
        <f t="shared" si="12"/>
        <v>0</v>
      </c>
      <c r="AQ269" s="62">
        <f t="shared" si="13"/>
        <v>0</v>
      </c>
    </row>
    <row r="270" spans="1:43" ht="12" customHeight="1" x14ac:dyDescent="0.2">
      <c r="A270" s="54" t="s">
        <v>706</v>
      </c>
      <c r="B270" s="18"/>
      <c r="C270" s="13" t="s">
        <v>261</v>
      </c>
      <c r="D270" s="18" t="s">
        <v>706</v>
      </c>
      <c r="E270" s="13" t="s">
        <v>707</v>
      </c>
      <c r="F270" s="13" t="s">
        <v>705</v>
      </c>
      <c r="G270" s="18" t="s">
        <v>97</v>
      </c>
      <c r="H270" s="13" t="s">
        <v>2</v>
      </c>
      <c r="I270" s="13" t="s">
        <v>65</v>
      </c>
      <c r="J270" s="13" t="s">
        <v>38</v>
      </c>
      <c r="K270" s="13"/>
      <c r="L270" s="13"/>
      <c r="M270" s="13" t="s">
        <v>31</v>
      </c>
      <c r="N270" s="13" t="s">
        <v>66</v>
      </c>
      <c r="O270" s="13" t="s">
        <v>265</v>
      </c>
      <c r="P270" s="13" t="s">
        <v>33</v>
      </c>
      <c r="Q270" s="23">
        <v>200</v>
      </c>
      <c r="R270" s="23">
        <v>100</v>
      </c>
      <c r="S270" s="23">
        <v>76.680000000000007</v>
      </c>
      <c r="T270" s="13" t="s">
        <v>667</v>
      </c>
      <c r="U270" s="16" t="s">
        <v>9</v>
      </c>
      <c r="V270" s="13"/>
      <c r="W270" s="13"/>
      <c r="X270" s="17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4"/>
      <c r="AK270" s="14"/>
      <c r="AL270" s="14"/>
      <c r="AM270" s="14"/>
      <c r="AN270" s="14"/>
      <c r="AO270" s="14"/>
      <c r="AP270" s="62">
        <f t="shared" si="12"/>
        <v>0</v>
      </c>
      <c r="AQ270" s="62">
        <f t="shared" si="13"/>
        <v>0</v>
      </c>
    </row>
    <row r="271" spans="1:43" ht="12" customHeight="1" x14ac:dyDescent="0.2">
      <c r="A271" s="54" t="s">
        <v>708</v>
      </c>
      <c r="B271" s="18"/>
      <c r="C271" s="13" t="s">
        <v>261</v>
      </c>
      <c r="D271" s="18" t="s">
        <v>708</v>
      </c>
      <c r="E271" s="13" t="s">
        <v>709</v>
      </c>
      <c r="F271" s="13" t="s">
        <v>705</v>
      </c>
      <c r="G271" s="18" t="s">
        <v>97</v>
      </c>
      <c r="H271" s="13" t="s">
        <v>2</v>
      </c>
      <c r="I271" s="13" t="s">
        <v>65</v>
      </c>
      <c r="J271" s="13" t="s">
        <v>38</v>
      </c>
      <c r="K271" s="13"/>
      <c r="L271" s="13"/>
      <c r="M271" s="13" t="s">
        <v>31</v>
      </c>
      <c r="N271" s="13" t="s">
        <v>66</v>
      </c>
      <c r="O271" s="58" t="s">
        <v>265</v>
      </c>
      <c r="P271" s="13" t="s">
        <v>33</v>
      </c>
      <c r="Q271" s="23">
        <v>200</v>
      </c>
      <c r="R271" s="23">
        <v>100</v>
      </c>
      <c r="S271" s="23">
        <v>76.680000000000007</v>
      </c>
      <c r="T271" s="13" t="s">
        <v>667</v>
      </c>
      <c r="U271" s="16" t="s">
        <v>9</v>
      </c>
      <c r="V271" s="13"/>
      <c r="W271" s="13"/>
      <c r="X271" s="17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4"/>
      <c r="AK271" s="14"/>
      <c r="AL271" s="14"/>
      <c r="AM271" s="14"/>
      <c r="AN271" s="14"/>
      <c r="AO271" s="14"/>
      <c r="AP271" s="62">
        <f t="shared" si="12"/>
        <v>0</v>
      </c>
      <c r="AQ271" s="62">
        <f t="shared" si="13"/>
        <v>0</v>
      </c>
    </row>
    <row r="272" spans="1:43" ht="12" customHeight="1" x14ac:dyDescent="0.2">
      <c r="A272" s="54" t="s">
        <v>710</v>
      </c>
      <c r="B272" s="18"/>
      <c r="C272" s="13" t="s">
        <v>261</v>
      </c>
      <c r="D272" s="18" t="s">
        <v>710</v>
      </c>
      <c r="E272" s="13" t="s">
        <v>711</v>
      </c>
      <c r="F272" s="13" t="s">
        <v>705</v>
      </c>
      <c r="G272" s="18" t="s">
        <v>37</v>
      </c>
      <c r="H272" s="13" t="s">
        <v>2</v>
      </c>
      <c r="I272" s="13" t="s">
        <v>65</v>
      </c>
      <c r="J272" s="13" t="s">
        <v>38</v>
      </c>
      <c r="K272" s="13"/>
      <c r="L272" s="13"/>
      <c r="M272" s="13" t="s">
        <v>31</v>
      </c>
      <c r="N272" s="13" t="s">
        <v>66</v>
      </c>
      <c r="O272" s="13" t="s">
        <v>270</v>
      </c>
      <c r="P272" s="13" t="s">
        <v>33</v>
      </c>
      <c r="Q272" s="23">
        <v>200</v>
      </c>
      <c r="R272" s="23">
        <v>100</v>
      </c>
      <c r="S272" s="23">
        <v>76.680000000000007</v>
      </c>
      <c r="T272" s="13" t="s">
        <v>667</v>
      </c>
      <c r="U272" s="16" t="s">
        <v>9</v>
      </c>
      <c r="V272" s="13"/>
      <c r="W272" s="13"/>
      <c r="X272" s="17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4"/>
      <c r="AK272" s="14"/>
      <c r="AL272" s="14"/>
      <c r="AM272" s="14"/>
      <c r="AN272" s="14"/>
      <c r="AO272" s="14"/>
      <c r="AP272" s="62">
        <f t="shared" si="12"/>
        <v>0</v>
      </c>
      <c r="AQ272" s="62">
        <f t="shared" si="13"/>
        <v>0</v>
      </c>
    </row>
    <row r="273" spans="1:43" ht="12" customHeight="1" x14ac:dyDescent="0.2">
      <c r="A273" s="54" t="s">
        <v>713</v>
      </c>
      <c r="B273" s="18"/>
      <c r="C273" s="13" t="s">
        <v>712</v>
      </c>
      <c r="D273" s="18" t="s">
        <v>713</v>
      </c>
      <c r="E273" s="13" t="s">
        <v>714</v>
      </c>
      <c r="F273" s="13" t="s">
        <v>715</v>
      </c>
      <c r="G273" s="18" t="s">
        <v>64</v>
      </c>
      <c r="H273" s="13" t="s">
        <v>2</v>
      </c>
      <c r="I273" s="13" t="s">
        <v>65</v>
      </c>
      <c r="J273" s="13" t="s">
        <v>29</v>
      </c>
      <c r="K273" s="13"/>
      <c r="L273" s="13"/>
      <c r="M273" s="13" t="s">
        <v>31</v>
      </c>
      <c r="N273" s="13" t="s">
        <v>32</v>
      </c>
      <c r="O273" s="13"/>
      <c r="P273" s="13" t="s">
        <v>33</v>
      </c>
      <c r="Q273" s="23">
        <v>200</v>
      </c>
      <c r="R273" s="23">
        <v>100</v>
      </c>
      <c r="S273" s="23">
        <v>76.680000000000007</v>
      </c>
      <c r="T273" s="13" t="s">
        <v>667</v>
      </c>
      <c r="U273" s="16" t="s">
        <v>9</v>
      </c>
      <c r="V273" s="13"/>
      <c r="W273" s="13"/>
      <c r="X273" s="17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4"/>
      <c r="AK273" s="14"/>
      <c r="AL273" s="14"/>
      <c r="AM273" s="14"/>
      <c r="AN273" s="14"/>
      <c r="AO273" s="14"/>
      <c r="AP273" s="62">
        <f t="shared" si="12"/>
        <v>0</v>
      </c>
      <c r="AQ273" s="62">
        <f t="shared" si="13"/>
        <v>0</v>
      </c>
    </row>
    <row r="274" spans="1:43" ht="12" customHeight="1" x14ac:dyDescent="0.2">
      <c r="A274" s="54" t="s">
        <v>716</v>
      </c>
      <c r="B274" s="18"/>
      <c r="C274" s="13" t="s">
        <v>712</v>
      </c>
      <c r="D274" s="18" t="s">
        <v>716</v>
      </c>
      <c r="E274" s="13" t="s">
        <v>717</v>
      </c>
      <c r="F274" s="13" t="s">
        <v>715</v>
      </c>
      <c r="G274" s="18" t="s">
        <v>64</v>
      </c>
      <c r="H274" s="13" t="s">
        <v>2</v>
      </c>
      <c r="I274" s="13" t="s">
        <v>65</v>
      </c>
      <c r="J274" s="13" t="s">
        <v>29</v>
      </c>
      <c r="K274" s="13"/>
      <c r="L274" s="13"/>
      <c r="M274" s="13" t="s">
        <v>31</v>
      </c>
      <c r="N274" s="13" t="s">
        <v>32</v>
      </c>
      <c r="O274" s="13"/>
      <c r="P274" s="13" t="s">
        <v>33</v>
      </c>
      <c r="Q274" s="23">
        <v>200</v>
      </c>
      <c r="R274" s="23">
        <v>100</v>
      </c>
      <c r="S274" s="23">
        <v>76.680000000000007</v>
      </c>
      <c r="T274" s="13" t="s">
        <v>667</v>
      </c>
      <c r="U274" s="16" t="s">
        <v>9</v>
      </c>
      <c r="V274" s="13"/>
      <c r="W274" s="13"/>
      <c r="X274" s="17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4"/>
      <c r="AK274" s="14"/>
      <c r="AL274" s="14"/>
      <c r="AM274" s="14"/>
      <c r="AN274" s="14"/>
      <c r="AO274" s="14"/>
      <c r="AP274" s="62">
        <f t="shared" si="12"/>
        <v>0</v>
      </c>
      <c r="AQ274" s="62">
        <f t="shared" si="13"/>
        <v>0</v>
      </c>
    </row>
    <row r="275" spans="1:43" ht="12" customHeight="1" x14ac:dyDescent="0.2">
      <c r="A275" s="54" t="s">
        <v>718</v>
      </c>
      <c r="B275" s="18"/>
      <c r="C275" s="13" t="s">
        <v>319</v>
      </c>
      <c r="D275" s="18" t="s">
        <v>718</v>
      </c>
      <c r="E275" s="13" t="s">
        <v>719</v>
      </c>
      <c r="F275" s="13" t="s">
        <v>720</v>
      </c>
      <c r="G275" s="18" t="s">
        <v>37</v>
      </c>
      <c r="H275" s="13" t="s">
        <v>2</v>
      </c>
      <c r="I275" s="13" t="s">
        <v>65</v>
      </c>
      <c r="J275" s="13" t="s">
        <v>29</v>
      </c>
      <c r="K275" s="13" t="s">
        <v>323</v>
      </c>
      <c r="L275" s="13" t="s">
        <v>324</v>
      </c>
      <c r="M275" s="13" t="s">
        <v>31</v>
      </c>
      <c r="N275" s="13" t="s">
        <v>32</v>
      </c>
      <c r="O275" s="13"/>
      <c r="P275" s="13" t="s">
        <v>48</v>
      </c>
      <c r="Q275" s="23">
        <v>160</v>
      </c>
      <c r="R275" s="23">
        <v>80</v>
      </c>
      <c r="S275" s="23">
        <v>61.344000000000001</v>
      </c>
      <c r="T275" s="13" t="s">
        <v>667</v>
      </c>
      <c r="U275" s="13" t="s">
        <v>9</v>
      </c>
      <c r="V275" s="13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4"/>
      <c r="AK275" s="14"/>
      <c r="AL275" s="14"/>
      <c r="AM275" s="14"/>
      <c r="AN275" s="14"/>
      <c r="AO275" s="14"/>
      <c r="AP275" s="62">
        <f t="shared" si="12"/>
        <v>0</v>
      </c>
      <c r="AQ275" s="62">
        <f t="shared" si="13"/>
        <v>0</v>
      </c>
    </row>
    <row r="276" spans="1:43" ht="12" customHeight="1" x14ac:dyDescent="0.2">
      <c r="A276" s="54" t="s">
        <v>721</v>
      </c>
      <c r="B276" s="18"/>
      <c r="C276" s="13" t="s">
        <v>319</v>
      </c>
      <c r="D276" s="18" t="s">
        <v>721</v>
      </c>
      <c r="E276" s="13" t="s">
        <v>722</v>
      </c>
      <c r="F276" s="13" t="s">
        <v>720</v>
      </c>
      <c r="G276" s="18" t="s">
        <v>37</v>
      </c>
      <c r="H276" s="13" t="s">
        <v>2</v>
      </c>
      <c r="I276" s="13" t="s">
        <v>65</v>
      </c>
      <c r="J276" s="13" t="s">
        <v>29</v>
      </c>
      <c r="K276" s="13" t="s">
        <v>323</v>
      </c>
      <c r="L276" s="13" t="s">
        <v>324</v>
      </c>
      <c r="M276" s="13" t="s">
        <v>31</v>
      </c>
      <c r="N276" s="13" t="s">
        <v>32</v>
      </c>
      <c r="O276" s="13"/>
      <c r="P276" s="13" t="s">
        <v>48</v>
      </c>
      <c r="Q276" s="23">
        <v>160</v>
      </c>
      <c r="R276" s="23">
        <v>80</v>
      </c>
      <c r="S276" s="23">
        <v>61.344000000000001</v>
      </c>
      <c r="T276" s="13" t="s">
        <v>667</v>
      </c>
      <c r="U276" s="13" t="s">
        <v>9</v>
      </c>
      <c r="V276" s="13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4"/>
      <c r="AK276" s="14"/>
      <c r="AL276" s="14"/>
      <c r="AM276" s="14"/>
      <c r="AN276" s="14"/>
      <c r="AO276" s="14"/>
      <c r="AP276" s="62">
        <f t="shared" si="12"/>
        <v>0</v>
      </c>
      <c r="AQ276" s="62">
        <f t="shared" si="13"/>
        <v>0</v>
      </c>
    </row>
    <row r="277" spans="1:43" ht="12" customHeight="1" x14ac:dyDescent="0.2">
      <c r="A277" s="54" t="s">
        <v>723</v>
      </c>
      <c r="B277" s="18"/>
      <c r="C277" s="13" t="s">
        <v>319</v>
      </c>
      <c r="D277" s="18" t="s">
        <v>723</v>
      </c>
      <c r="E277" s="13" t="s">
        <v>724</v>
      </c>
      <c r="F277" s="13" t="s">
        <v>720</v>
      </c>
      <c r="G277" s="18" t="s">
        <v>97</v>
      </c>
      <c r="H277" s="13" t="s">
        <v>2</v>
      </c>
      <c r="I277" s="13" t="s">
        <v>65</v>
      </c>
      <c r="J277" s="13" t="s">
        <v>29</v>
      </c>
      <c r="K277" s="13" t="s">
        <v>323</v>
      </c>
      <c r="L277" s="13" t="s">
        <v>324</v>
      </c>
      <c r="M277" s="13" t="s">
        <v>31</v>
      </c>
      <c r="N277" s="13" t="s">
        <v>32</v>
      </c>
      <c r="O277" s="13"/>
      <c r="P277" s="13" t="s">
        <v>33</v>
      </c>
      <c r="Q277" s="23">
        <v>160</v>
      </c>
      <c r="R277" s="23">
        <v>80</v>
      </c>
      <c r="S277" s="23">
        <v>61.344000000000001</v>
      </c>
      <c r="T277" s="13" t="s">
        <v>667</v>
      </c>
      <c r="U277" s="13" t="s">
        <v>9</v>
      </c>
      <c r="V277" s="13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4"/>
      <c r="AK277" s="14"/>
      <c r="AL277" s="14"/>
      <c r="AM277" s="14"/>
      <c r="AN277" s="14"/>
      <c r="AO277" s="14"/>
      <c r="AP277" s="62">
        <f t="shared" si="12"/>
        <v>0</v>
      </c>
      <c r="AQ277" s="62">
        <f t="shared" si="13"/>
        <v>0</v>
      </c>
    </row>
    <row r="278" spans="1:43" ht="12" customHeight="1" x14ac:dyDescent="0.2">
      <c r="A278" s="54" t="s">
        <v>725</v>
      </c>
      <c r="B278" s="18"/>
      <c r="C278" s="13" t="s">
        <v>319</v>
      </c>
      <c r="D278" s="18" t="s">
        <v>725</v>
      </c>
      <c r="E278" s="13" t="s">
        <v>726</v>
      </c>
      <c r="F278" s="13" t="s">
        <v>720</v>
      </c>
      <c r="G278" s="18" t="s">
        <v>619</v>
      </c>
      <c r="H278" s="13" t="s">
        <v>2</v>
      </c>
      <c r="I278" s="13" t="s">
        <v>65</v>
      </c>
      <c r="J278" s="13" t="s">
        <v>29</v>
      </c>
      <c r="K278" s="13" t="s">
        <v>323</v>
      </c>
      <c r="L278" s="13" t="s">
        <v>324</v>
      </c>
      <c r="M278" s="13" t="s">
        <v>31</v>
      </c>
      <c r="N278" s="13" t="s">
        <v>32</v>
      </c>
      <c r="O278" s="13"/>
      <c r="P278" s="13" t="s">
        <v>33</v>
      </c>
      <c r="Q278" s="23">
        <v>160</v>
      </c>
      <c r="R278" s="23">
        <v>80</v>
      </c>
      <c r="S278" s="23">
        <v>61.344000000000001</v>
      </c>
      <c r="T278" s="13" t="s">
        <v>667</v>
      </c>
      <c r="U278" s="13" t="s">
        <v>9</v>
      </c>
      <c r="V278" s="13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4"/>
      <c r="AK278" s="14"/>
      <c r="AL278" s="14"/>
      <c r="AM278" s="14"/>
      <c r="AN278" s="14"/>
      <c r="AO278" s="14"/>
      <c r="AP278" s="62">
        <f t="shared" si="12"/>
        <v>0</v>
      </c>
      <c r="AQ278" s="62">
        <f t="shared" si="13"/>
        <v>0</v>
      </c>
    </row>
    <row r="279" spans="1:43" ht="12" customHeight="1" x14ac:dyDescent="0.2">
      <c r="A279" s="54" t="s">
        <v>727</v>
      </c>
      <c r="B279" s="18"/>
      <c r="C279" s="13" t="s">
        <v>340</v>
      </c>
      <c r="D279" s="18" t="s">
        <v>727</v>
      </c>
      <c r="E279" s="13" t="s">
        <v>728</v>
      </c>
      <c r="F279" s="13" t="s">
        <v>729</v>
      </c>
      <c r="G279" s="18" t="s">
        <v>37</v>
      </c>
      <c r="H279" s="13" t="s">
        <v>2</v>
      </c>
      <c r="I279" s="13" t="s">
        <v>65</v>
      </c>
      <c r="J279" s="13" t="s">
        <v>29</v>
      </c>
      <c r="K279" s="13" t="s">
        <v>144</v>
      </c>
      <c r="L279" s="13" t="s">
        <v>145</v>
      </c>
      <c r="M279" s="13" t="s">
        <v>31</v>
      </c>
      <c r="N279" s="13" t="s">
        <v>32</v>
      </c>
      <c r="O279" s="13"/>
      <c r="P279" s="13" t="s">
        <v>33</v>
      </c>
      <c r="Q279" s="23">
        <v>190</v>
      </c>
      <c r="R279" s="23">
        <v>95</v>
      </c>
      <c r="S279" s="23">
        <v>72.900000000000006</v>
      </c>
      <c r="T279" s="13" t="s">
        <v>667</v>
      </c>
      <c r="U279" s="13" t="s">
        <v>9</v>
      </c>
      <c r="V279" s="13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4"/>
      <c r="AK279" s="14"/>
      <c r="AL279" s="14"/>
      <c r="AM279" s="14"/>
      <c r="AN279" s="14"/>
      <c r="AO279" s="14"/>
      <c r="AP279" s="62">
        <f t="shared" ref="AP279:AP349" si="14">SUM(W279:AO279)</f>
        <v>0</v>
      </c>
      <c r="AQ279" s="62">
        <f t="shared" ref="AQ279:AQ349" si="15">AP279*S279</f>
        <v>0</v>
      </c>
    </row>
    <row r="280" spans="1:43" ht="12" customHeight="1" x14ac:dyDescent="0.2">
      <c r="A280" s="54" t="s">
        <v>730</v>
      </c>
      <c r="B280" s="18"/>
      <c r="C280" s="13" t="s">
        <v>340</v>
      </c>
      <c r="D280" s="18" t="s">
        <v>730</v>
      </c>
      <c r="E280" s="13" t="s">
        <v>731</v>
      </c>
      <c r="F280" s="13" t="s">
        <v>729</v>
      </c>
      <c r="G280" s="18" t="s">
        <v>37</v>
      </c>
      <c r="H280" s="13" t="s">
        <v>2</v>
      </c>
      <c r="I280" s="13" t="s">
        <v>65</v>
      </c>
      <c r="J280" s="13" t="s">
        <v>29</v>
      </c>
      <c r="K280" s="13" t="s">
        <v>144</v>
      </c>
      <c r="L280" s="13" t="s">
        <v>145</v>
      </c>
      <c r="M280" s="13" t="s">
        <v>31</v>
      </c>
      <c r="N280" s="13" t="s">
        <v>32</v>
      </c>
      <c r="O280" s="13"/>
      <c r="P280" s="13" t="s">
        <v>33</v>
      </c>
      <c r="Q280" s="23">
        <v>190</v>
      </c>
      <c r="R280" s="23">
        <v>95</v>
      </c>
      <c r="S280" s="23">
        <v>72.900000000000006</v>
      </c>
      <c r="T280" s="13" t="s">
        <v>667</v>
      </c>
      <c r="U280" s="13" t="s">
        <v>9</v>
      </c>
      <c r="V280" s="13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4"/>
      <c r="AK280" s="14"/>
      <c r="AL280" s="14"/>
      <c r="AM280" s="14"/>
      <c r="AN280" s="14"/>
      <c r="AO280" s="14"/>
      <c r="AP280" s="62">
        <f t="shared" si="14"/>
        <v>0</v>
      </c>
      <c r="AQ280" s="62">
        <f t="shared" si="15"/>
        <v>0</v>
      </c>
    </row>
    <row r="281" spans="1:43" ht="12" customHeight="1" x14ac:dyDescent="0.2">
      <c r="A281" s="54" t="s">
        <v>732</v>
      </c>
      <c r="B281" s="18"/>
      <c r="C281" s="13" t="s">
        <v>348</v>
      </c>
      <c r="D281" s="18" t="s">
        <v>732</v>
      </c>
      <c r="E281" s="13" t="s">
        <v>733</v>
      </c>
      <c r="F281" s="13" t="s">
        <v>734</v>
      </c>
      <c r="G281" s="18" t="s">
        <v>37</v>
      </c>
      <c r="H281" s="13" t="s">
        <v>2</v>
      </c>
      <c r="I281" s="13" t="s">
        <v>65</v>
      </c>
      <c r="J281" s="13" t="s">
        <v>29</v>
      </c>
      <c r="K281" s="13" t="s">
        <v>323</v>
      </c>
      <c r="L281" s="13" t="s">
        <v>324</v>
      </c>
      <c r="M281" s="13" t="s">
        <v>31</v>
      </c>
      <c r="N281" s="13" t="s">
        <v>32</v>
      </c>
      <c r="O281" s="13"/>
      <c r="P281" s="13" t="s">
        <v>48</v>
      </c>
      <c r="Q281" s="23">
        <v>170</v>
      </c>
      <c r="R281" s="23">
        <v>85</v>
      </c>
      <c r="S281" s="23">
        <v>65.231999999999999</v>
      </c>
      <c r="T281" s="13" t="s">
        <v>667</v>
      </c>
      <c r="U281" s="13" t="s">
        <v>9</v>
      </c>
      <c r="V281" s="13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4"/>
      <c r="AK281" s="14"/>
      <c r="AL281" s="14"/>
      <c r="AM281" s="14"/>
      <c r="AN281" s="14"/>
      <c r="AO281" s="14"/>
      <c r="AP281" s="62">
        <f t="shared" si="14"/>
        <v>0</v>
      </c>
      <c r="AQ281" s="62">
        <f t="shared" si="15"/>
        <v>0</v>
      </c>
    </row>
    <row r="282" spans="1:43" ht="12" customHeight="1" x14ac:dyDescent="0.2">
      <c r="A282" s="54" t="s">
        <v>735</v>
      </c>
      <c r="B282" s="18"/>
      <c r="C282" s="13" t="s">
        <v>348</v>
      </c>
      <c r="D282" s="18" t="s">
        <v>735</v>
      </c>
      <c r="E282" s="13" t="s">
        <v>736</v>
      </c>
      <c r="F282" s="13" t="s">
        <v>734</v>
      </c>
      <c r="G282" s="18" t="s">
        <v>37</v>
      </c>
      <c r="H282" s="13" t="s">
        <v>2</v>
      </c>
      <c r="I282" s="13" t="s">
        <v>65</v>
      </c>
      <c r="J282" s="13" t="s">
        <v>29</v>
      </c>
      <c r="K282" s="13" t="s">
        <v>323</v>
      </c>
      <c r="L282" s="13" t="s">
        <v>324</v>
      </c>
      <c r="M282" s="13" t="s">
        <v>31</v>
      </c>
      <c r="N282" s="13" t="s">
        <v>32</v>
      </c>
      <c r="O282" s="13"/>
      <c r="P282" s="13" t="s">
        <v>48</v>
      </c>
      <c r="Q282" s="23">
        <v>170</v>
      </c>
      <c r="R282" s="23">
        <v>85</v>
      </c>
      <c r="S282" s="23">
        <v>65.231999999999999</v>
      </c>
      <c r="T282" s="13" t="s">
        <v>667</v>
      </c>
      <c r="U282" s="13" t="s">
        <v>9</v>
      </c>
      <c r="V282" s="13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4"/>
      <c r="AK282" s="14"/>
      <c r="AL282" s="14"/>
      <c r="AM282" s="14"/>
      <c r="AN282" s="14"/>
      <c r="AO282" s="14"/>
      <c r="AP282" s="62">
        <f t="shared" si="14"/>
        <v>0</v>
      </c>
      <c r="AQ282" s="62">
        <f t="shared" si="15"/>
        <v>0</v>
      </c>
    </row>
    <row r="283" spans="1:43" ht="12" customHeight="1" x14ac:dyDescent="0.2">
      <c r="A283" s="54" t="s">
        <v>737</v>
      </c>
      <c r="B283" s="18"/>
      <c r="C283" s="13" t="s">
        <v>348</v>
      </c>
      <c r="D283" s="18" t="s">
        <v>737</v>
      </c>
      <c r="E283" s="13" t="s">
        <v>738</v>
      </c>
      <c r="F283" s="13" t="s">
        <v>734</v>
      </c>
      <c r="G283" s="18" t="s">
        <v>27</v>
      </c>
      <c r="H283" s="13" t="s">
        <v>2</v>
      </c>
      <c r="I283" s="13" t="s">
        <v>65</v>
      </c>
      <c r="J283" s="13" t="s">
        <v>29</v>
      </c>
      <c r="K283" s="13" t="s">
        <v>323</v>
      </c>
      <c r="L283" s="13" t="s">
        <v>324</v>
      </c>
      <c r="M283" s="13" t="s">
        <v>31</v>
      </c>
      <c r="N283" s="13" t="s">
        <v>32</v>
      </c>
      <c r="O283" s="13"/>
      <c r="P283" s="13" t="s">
        <v>33</v>
      </c>
      <c r="Q283" s="23">
        <v>170</v>
      </c>
      <c r="R283" s="23">
        <v>85</v>
      </c>
      <c r="S283" s="23">
        <v>65.231999999999999</v>
      </c>
      <c r="T283" s="13" t="s">
        <v>667</v>
      </c>
      <c r="U283" s="13" t="s">
        <v>9</v>
      </c>
      <c r="V283" s="13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4"/>
      <c r="AK283" s="14"/>
      <c r="AL283" s="14"/>
      <c r="AM283" s="14"/>
      <c r="AN283" s="14"/>
      <c r="AO283" s="14"/>
      <c r="AP283" s="62">
        <f t="shared" si="14"/>
        <v>0</v>
      </c>
      <c r="AQ283" s="62">
        <f t="shared" si="15"/>
        <v>0</v>
      </c>
    </row>
    <row r="284" spans="1:43" ht="12" customHeight="1" x14ac:dyDescent="0.2">
      <c r="A284" s="54" t="s">
        <v>739</v>
      </c>
      <c r="B284" s="18"/>
      <c r="C284" s="13" t="s">
        <v>348</v>
      </c>
      <c r="D284" s="18" t="s">
        <v>739</v>
      </c>
      <c r="E284" s="13" t="s">
        <v>740</v>
      </c>
      <c r="F284" s="13" t="s">
        <v>734</v>
      </c>
      <c r="G284" s="18" t="s">
        <v>37</v>
      </c>
      <c r="H284" s="13" t="s">
        <v>2</v>
      </c>
      <c r="I284" s="13" t="s">
        <v>65</v>
      </c>
      <c r="J284" s="13" t="s">
        <v>43</v>
      </c>
      <c r="K284" s="13" t="s">
        <v>323</v>
      </c>
      <c r="L284" s="13" t="s">
        <v>324</v>
      </c>
      <c r="M284" s="13" t="s">
        <v>31</v>
      </c>
      <c r="N284" s="13" t="s">
        <v>32</v>
      </c>
      <c r="O284" s="13"/>
      <c r="P284" s="13" t="s">
        <v>33</v>
      </c>
      <c r="Q284" s="23">
        <v>170</v>
      </c>
      <c r="R284" s="23">
        <v>85</v>
      </c>
      <c r="S284" s="23">
        <v>65.231999999999999</v>
      </c>
      <c r="T284" s="13" t="s">
        <v>667</v>
      </c>
      <c r="U284" s="16" t="s">
        <v>9</v>
      </c>
      <c r="V284" s="13"/>
      <c r="W284" s="13"/>
      <c r="X284" s="17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4"/>
      <c r="AK284" s="14"/>
      <c r="AL284" s="14"/>
      <c r="AM284" s="14"/>
      <c r="AN284" s="14"/>
      <c r="AO284" s="14"/>
      <c r="AP284" s="62">
        <f t="shared" si="14"/>
        <v>0</v>
      </c>
      <c r="AQ284" s="62">
        <f t="shared" si="15"/>
        <v>0</v>
      </c>
    </row>
    <row r="285" spans="1:43" ht="12" customHeight="1" x14ac:dyDescent="0.2">
      <c r="A285" s="54" t="s">
        <v>741</v>
      </c>
      <c r="B285" s="18"/>
      <c r="C285" s="13" t="s">
        <v>348</v>
      </c>
      <c r="D285" s="18" t="s">
        <v>741</v>
      </c>
      <c r="E285" s="13" t="s">
        <v>742</v>
      </c>
      <c r="F285" s="13" t="s">
        <v>734</v>
      </c>
      <c r="G285" s="18" t="s">
        <v>37</v>
      </c>
      <c r="H285" s="13" t="s">
        <v>2</v>
      </c>
      <c r="I285" s="13" t="s">
        <v>65</v>
      </c>
      <c r="J285" s="13" t="s">
        <v>43</v>
      </c>
      <c r="K285" s="13" t="s">
        <v>323</v>
      </c>
      <c r="L285" s="13" t="s">
        <v>324</v>
      </c>
      <c r="M285" s="13" t="s">
        <v>31</v>
      </c>
      <c r="N285" s="13" t="s">
        <v>32</v>
      </c>
      <c r="O285" s="13"/>
      <c r="P285" s="13" t="s">
        <v>33</v>
      </c>
      <c r="Q285" s="23">
        <v>170</v>
      </c>
      <c r="R285" s="23">
        <v>85</v>
      </c>
      <c r="S285" s="23">
        <v>65.231999999999999</v>
      </c>
      <c r="T285" s="13" t="s">
        <v>667</v>
      </c>
      <c r="U285" s="13" t="s">
        <v>9</v>
      </c>
      <c r="V285" s="13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4"/>
      <c r="AK285" s="14"/>
      <c r="AL285" s="14"/>
      <c r="AM285" s="14"/>
      <c r="AN285" s="14"/>
      <c r="AO285" s="14"/>
      <c r="AP285" s="62">
        <f t="shared" si="14"/>
        <v>0</v>
      </c>
      <c r="AQ285" s="62">
        <f t="shared" si="15"/>
        <v>0</v>
      </c>
    </row>
    <row r="286" spans="1:43" ht="12" customHeight="1" x14ac:dyDescent="0.2">
      <c r="A286" s="54" t="s">
        <v>744</v>
      </c>
      <c r="B286" s="18"/>
      <c r="C286" s="13" t="s">
        <v>743</v>
      </c>
      <c r="D286" s="18" t="s">
        <v>744</v>
      </c>
      <c r="E286" s="13" t="s">
        <v>745</v>
      </c>
      <c r="F286" s="13" t="s">
        <v>746</v>
      </c>
      <c r="G286" s="18" t="s">
        <v>747</v>
      </c>
      <c r="H286" s="13" t="s">
        <v>2</v>
      </c>
      <c r="I286" s="13" t="s">
        <v>65</v>
      </c>
      <c r="J286" s="13" t="s">
        <v>29</v>
      </c>
      <c r="K286" s="13"/>
      <c r="L286" s="13"/>
      <c r="M286" s="13" t="s">
        <v>31</v>
      </c>
      <c r="N286" s="13" t="s">
        <v>66</v>
      </c>
      <c r="O286" s="13" t="s">
        <v>182</v>
      </c>
      <c r="P286" s="13" t="s">
        <v>33</v>
      </c>
      <c r="Q286" s="23">
        <v>150</v>
      </c>
      <c r="R286" s="23">
        <v>75</v>
      </c>
      <c r="S286" s="23">
        <v>57.564</v>
      </c>
      <c r="T286" s="13" t="s">
        <v>667</v>
      </c>
      <c r="U286" s="13" t="s">
        <v>9</v>
      </c>
      <c r="V286" s="13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4"/>
      <c r="AK286" s="14"/>
      <c r="AL286" s="14"/>
      <c r="AM286" s="14"/>
      <c r="AN286" s="14"/>
      <c r="AO286" s="14"/>
      <c r="AP286" s="62">
        <f t="shared" si="14"/>
        <v>0</v>
      </c>
      <c r="AQ286" s="62">
        <f t="shared" si="15"/>
        <v>0</v>
      </c>
    </row>
    <row r="287" spans="1:43" ht="12" customHeight="1" x14ac:dyDescent="0.2">
      <c r="A287" s="54" t="s">
        <v>748</v>
      </c>
      <c r="B287" s="18"/>
      <c r="C287" s="13" t="s">
        <v>743</v>
      </c>
      <c r="D287" s="18" t="s">
        <v>748</v>
      </c>
      <c r="E287" s="13" t="s">
        <v>749</v>
      </c>
      <c r="F287" s="13" t="s">
        <v>746</v>
      </c>
      <c r="G287" s="18" t="s">
        <v>747</v>
      </c>
      <c r="H287" s="13" t="s">
        <v>2</v>
      </c>
      <c r="I287" s="13" t="s">
        <v>65</v>
      </c>
      <c r="J287" s="13" t="s">
        <v>29</v>
      </c>
      <c r="K287" s="13"/>
      <c r="L287" s="13"/>
      <c r="M287" s="13" t="s">
        <v>31</v>
      </c>
      <c r="N287" s="13" t="s">
        <v>66</v>
      </c>
      <c r="O287" s="13" t="s">
        <v>179</v>
      </c>
      <c r="P287" s="13" t="s">
        <v>33</v>
      </c>
      <c r="Q287" s="23">
        <v>150</v>
      </c>
      <c r="R287" s="23">
        <v>75</v>
      </c>
      <c r="S287" s="23">
        <v>57.564</v>
      </c>
      <c r="T287" s="13" t="s">
        <v>667</v>
      </c>
      <c r="U287" s="13" t="s">
        <v>9</v>
      </c>
      <c r="V287" s="13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4"/>
      <c r="AK287" s="14"/>
      <c r="AL287" s="14"/>
      <c r="AM287" s="14"/>
      <c r="AN287" s="14"/>
      <c r="AO287" s="14"/>
      <c r="AP287" s="62">
        <f t="shared" si="14"/>
        <v>0</v>
      </c>
      <c r="AQ287" s="62">
        <f t="shared" si="15"/>
        <v>0</v>
      </c>
    </row>
    <row r="288" spans="1:43" ht="12" customHeight="1" x14ac:dyDescent="0.2">
      <c r="A288" s="54" t="s">
        <v>750</v>
      </c>
      <c r="B288" s="18"/>
      <c r="C288" s="13" t="s">
        <v>743</v>
      </c>
      <c r="D288" s="18" t="s">
        <v>750</v>
      </c>
      <c r="E288" s="13" t="s">
        <v>751</v>
      </c>
      <c r="F288" s="13" t="s">
        <v>746</v>
      </c>
      <c r="G288" s="18" t="s">
        <v>747</v>
      </c>
      <c r="H288" s="13" t="s">
        <v>2</v>
      </c>
      <c r="I288" s="13" t="s">
        <v>65</v>
      </c>
      <c r="J288" s="13" t="s">
        <v>29</v>
      </c>
      <c r="K288" s="13"/>
      <c r="L288" s="13"/>
      <c r="M288" s="13" t="s">
        <v>31</v>
      </c>
      <c r="N288" s="13" t="s">
        <v>66</v>
      </c>
      <c r="O288" s="13" t="s">
        <v>179</v>
      </c>
      <c r="P288" s="13" t="s">
        <v>33</v>
      </c>
      <c r="Q288" s="23">
        <v>150</v>
      </c>
      <c r="R288" s="23">
        <v>75</v>
      </c>
      <c r="S288" s="23">
        <v>57.564</v>
      </c>
      <c r="T288" s="13" t="s">
        <v>667</v>
      </c>
      <c r="U288" s="13" t="s">
        <v>9</v>
      </c>
      <c r="V288" s="13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4"/>
      <c r="AK288" s="14"/>
      <c r="AL288" s="14"/>
      <c r="AM288" s="14"/>
      <c r="AN288" s="14"/>
      <c r="AO288" s="14"/>
      <c r="AP288" s="62">
        <f t="shared" si="14"/>
        <v>0</v>
      </c>
      <c r="AQ288" s="62">
        <f t="shared" si="15"/>
        <v>0</v>
      </c>
    </row>
    <row r="289" spans="1:43" ht="12" customHeight="1" x14ac:dyDescent="0.2">
      <c r="A289" s="54" t="s">
        <v>752</v>
      </c>
      <c r="B289" s="18"/>
      <c r="C289" s="13" t="s">
        <v>743</v>
      </c>
      <c r="D289" s="18" t="s">
        <v>752</v>
      </c>
      <c r="E289" s="13" t="s">
        <v>753</v>
      </c>
      <c r="F289" s="13" t="s">
        <v>746</v>
      </c>
      <c r="G289" s="18" t="s">
        <v>747</v>
      </c>
      <c r="H289" s="13" t="s">
        <v>2</v>
      </c>
      <c r="I289" s="13" t="s">
        <v>65</v>
      </c>
      <c r="J289" s="13" t="s">
        <v>29</v>
      </c>
      <c r="K289" s="13"/>
      <c r="L289" s="13"/>
      <c r="M289" s="13" t="s">
        <v>31</v>
      </c>
      <c r="N289" s="13" t="s">
        <v>66</v>
      </c>
      <c r="O289" s="13" t="s">
        <v>179</v>
      </c>
      <c r="P289" s="13" t="s">
        <v>33</v>
      </c>
      <c r="Q289" s="23">
        <v>150</v>
      </c>
      <c r="R289" s="23">
        <v>75</v>
      </c>
      <c r="S289" s="23">
        <v>57.564</v>
      </c>
      <c r="T289" s="13" t="s">
        <v>667</v>
      </c>
      <c r="U289" s="13" t="s">
        <v>9</v>
      </c>
      <c r="V289" s="13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4"/>
      <c r="AK289" s="14"/>
      <c r="AL289" s="14"/>
      <c r="AM289" s="14"/>
      <c r="AN289" s="14"/>
      <c r="AO289" s="14"/>
      <c r="AP289" s="62">
        <f t="shared" si="14"/>
        <v>0</v>
      </c>
      <c r="AQ289" s="62">
        <f t="shared" si="15"/>
        <v>0</v>
      </c>
    </row>
    <row r="290" spans="1:43" ht="12" customHeight="1" x14ac:dyDescent="0.2">
      <c r="A290" s="54" t="s">
        <v>755</v>
      </c>
      <c r="B290" s="18"/>
      <c r="C290" s="13" t="s">
        <v>754</v>
      </c>
      <c r="D290" s="18" t="s">
        <v>755</v>
      </c>
      <c r="E290" s="13" t="s">
        <v>756</v>
      </c>
      <c r="F290" s="13" t="s">
        <v>757</v>
      </c>
      <c r="G290" s="18" t="s">
        <v>37</v>
      </c>
      <c r="H290" s="13" t="s">
        <v>2</v>
      </c>
      <c r="I290" s="13" t="s">
        <v>65</v>
      </c>
      <c r="J290" s="13" t="s">
        <v>29</v>
      </c>
      <c r="K290" s="13"/>
      <c r="L290" s="13"/>
      <c r="M290" s="13" t="s">
        <v>31</v>
      </c>
      <c r="N290" s="13" t="s">
        <v>66</v>
      </c>
      <c r="O290" s="13" t="s">
        <v>179</v>
      </c>
      <c r="P290" s="13" t="s">
        <v>33</v>
      </c>
      <c r="Q290" s="23">
        <v>160</v>
      </c>
      <c r="R290" s="23">
        <v>80</v>
      </c>
      <c r="S290" s="23">
        <v>61.344000000000001</v>
      </c>
      <c r="T290" s="13" t="s">
        <v>667</v>
      </c>
      <c r="U290" s="13" t="s">
        <v>9</v>
      </c>
      <c r="V290" s="13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4"/>
      <c r="AK290" s="14"/>
      <c r="AL290" s="14"/>
      <c r="AM290" s="14"/>
      <c r="AN290" s="14"/>
      <c r="AO290" s="14"/>
      <c r="AP290" s="62">
        <f t="shared" si="14"/>
        <v>0</v>
      </c>
      <c r="AQ290" s="62">
        <f t="shared" si="15"/>
        <v>0</v>
      </c>
    </row>
    <row r="291" spans="1:43" ht="12" customHeight="1" x14ac:dyDescent="0.2">
      <c r="A291" s="54" t="s">
        <v>758</v>
      </c>
      <c r="B291" s="18"/>
      <c r="C291" s="13" t="s">
        <v>754</v>
      </c>
      <c r="D291" s="18" t="s">
        <v>758</v>
      </c>
      <c r="E291" s="13" t="s">
        <v>759</v>
      </c>
      <c r="F291" s="13" t="s">
        <v>757</v>
      </c>
      <c r="G291" s="18" t="s">
        <v>37</v>
      </c>
      <c r="H291" s="13" t="s">
        <v>2</v>
      </c>
      <c r="I291" s="13" t="s">
        <v>65</v>
      </c>
      <c r="J291" s="13" t="s">
        <v>29</v>
      </c>
      <c r="K291" s="13"/>
      <c r="L291" s="13"/>
      <c r="M291" s="13" t="s">
        <v>31</v>
      </c>
      <c r="N291" s="13" t="s">
        <v>66</v>
      </c>
      <c r="O291" s="13" t="s">
        <v>179</v>
      </c>
      <c r="P291" s="13" t="s">
        <v>33</v>
      </c>
      <c r="Q291" s="23">
        <v>160</v>
      </c>
      <c r="R291" s="23">
        <v>80</v>
      </c>
      <c r="S291" s="23">
        <v>61.344000000000001</v>
      </c>
      <c r="T291" s="13" t="s">
        <v>667</v>
      </c>
      <c r="U291" s="13" t="s">
        <v>9</v>
      </c>
      <c r="V291" s="13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4"/>
      <c r="AK291" s="14"/>
      <c r="AL291" s="14"/>
      <c r="AM291" s="14"/>
      <c r="AN291" s="14"/>
      <c r="AO291" s="14"/>
      <c r="AP291" s="62">
        <f t="shared" si="14"/>
        <v>0</v>
      </c>
      <c r="AQ291" s="62">
        <f t="shared" si="15"/>
        <v>0</v>
      </c>
    </row>
    <row r="292" spans="1:43" ht="12" customHeight="1" x14ac:dyDescent="0.2">
      <c r="A292" s="54" t="s">
        <v>760</v>
      </c>
      <c r="B292" s="18"/>
      <c r="C292" s="13" t="s">
        <v>754</v>
      </c>
      <c r="D292" s="18" t="s">
        <v>760</v>
      </c>
      <c r="E292" s="13" t="s">
        <v>761</v>
      </c>
      <c r="F292" s="13" t="s">
        <v>757</v>
      </c>
      <c r="G292" s="18" t="s">
        <v>37</v>
      </c>
      <c r="H292" s="13" t="s">
        <v>2</v>
      </c>
      <c r="I292" s="13" t="s">
        <v>65</v>
      </c>
      <c r="J292" s="13" t="s">
        <v>29</v>
      </c>
      <c r="K292" s="13"/>
      <c r="L292" s="13"/>
      <c r="M292" s="13" t="s">
        <v>31</v>
      </c>
      <c r="N292" s="13" t="s">
        <v>66</v>
      </c>
      <c r="O292" s="13" t="s">
        <v>179</v>
      </c>
      <c r="P292" s="13" t="s">
        <v>33</v>
      </c>
      <c r="Q292" s="23">
        <v>160</v>
      </c>
      <c r="R292" s="23">
        <v>80</v>
      </c>
      <c r="S292" s="23">
        <v>61.344000000000001</v>
      </c>
      <c r="T292" s="13" t="s">
        <v>667</v>
      </c>
      <c r="U292" s="13" t="s">
        <v>9</v>
      </c>
      <c r="V292" s="13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4"/>
      <c r="AK292" s="14"/>
      <c r="AL292" s="14"/>
      <c r="AM292" s="14"/>
      <c r="AN292" s="14"/>
      <c r="AO292" s="14"/>
      <c r="AP292" s="62">
        <f t="shared" si="14"/>
        <v>0</v>
      </c>
      <c r="AQ292" s="62">
        <f t="shared" si="15"/>
        <v>0</v>
      </c>
    </row>
    <row r="293" spans="1:43" ht="12" customHeight="1" x14ac:dyDescent="0.2">
      <c r="A293" s="54" t="s">
        <v>762</v>
      </c>
      <c r="B293" s="18"/>
      <c r="C293" s="13" t="s">
        <v>754</v>
      </c>
      <c r="D293" s="18" t="s">
        <v>762</v>
      </c>
      <c r="E293" s="13" t="s">
        <v>763</v>
      </c>
      <c r="F293" s="13" t="s">
        <v>757</v>
      </c>
      <c r="G293" s="18" t="s">
        <v>97</v>
      </c>
      <c r="H293" s="13" t="s">
        <v>2</v>
      </c>
      <c r="I293" s="13" t="s">
        <v>65</v>
      </c>
      <c r="J293" s="13" t="s">
        <v>29</v>
      </c>
      <c r="K293" s="13"/>
      <c r="L293" s="13"/>
      <c r="M293" s="13" t="s">
        <v>31</v>
      </c>
      <c r="N293" s="13" t="s">
        <v>66</v>
      </c>
      <c r="O293" s="13" t="s">
        <v>182</v>
      </c>
      <c r="P293" s="13" t="s">
        <v>33</v>
      </c>
      <c r="Q293" s="23">
        <v>160</v>
      </c>
      <c r="R293" s="23">
        <v>80</v>
      </c>
      <c r="S293" s="23">
        <v>61.344000000000001</v>
      </c>
      <c r="T293" s="13" t="s">
        <v>667</v>
      </c>
      <c r="U293" s="13" t="s">
        <v>9</v>
      </c>
      <c r="V293" s="13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4"/>
      <c r="AK293" s="14"/>
      <c r="AL293" s="14"/>
      <c r="AM293" s="14"/>
      <c r="AN293" s="14"/>
      <c r="AO293" s="14"/>
      <c r="AP293" s="62">
        <f t="shared" si="14"/>
        <v>0</v>
      </c>
      <c r="AQ293" s="62">
        <f t="shared" si="15"/>
        <v>0</v>
      </c>
    </row>
    <row r="294" spans="1:43" ht="12" customHeight="1" x14ac:dyDescent="0.2">
      <c r="A294" s="54" t="s">
        <v>765</v>
      </c>
      <c r="B294" s="18"/>
      <c r="C294" s="13" t="s">
        <v>764</v>
      </c>
      <c r="D294" s="18" t="s">
        <v>765</v>
      </c>
      <c r="E294" s="13" t="s">
        <v>766</v>
      </c>
      <c r="F294" s="13" t="s">
        <v>767</v>
      </c>
      <c r="G294" s="18" t="s">
        <v>37</v>
      </c>
      <c r="H294" s="13" t="s">
        <v>2</v>
      </c>
      <c r="I294" s="13" t="s">
        <v>65</v>
      </c>
      <c r="J294" s="13" t="s">
        <v>29</v>
      </c>
      <c r="K294" s="13"/>
      <c r="L294" s="13"/>
      <c r="M294" s="13" t="s">
        <v>31</v>
      </c>
      <c r="N294" s="13" t="s">
        <v>66</v>
      </c>
      <c r="O294" s="13" t="s">
        <v>371</v>
      </c>
      <c r="P294" s="13" t="s">
        <v>33</v>
      </c>
      <c r="Q294" s="23">
        <v>170</v>
      </c>
      <c r="R294" s="23">
        <v>85</v>
      </c>
      <c r="S294" s="23">
        <v>65.231999999999999</v>
      </c>
      <c r="T294" s="13" t="s">
        <v>667</v>
      </c>
      <c r="U294" s="13" t="s">
        <v>9</v>
      </c>
      <c r="V294" s="13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4"/>
      <c r="AK294" s="14"/>
      <c r="AL294" s="14"/>
      <c r="AM294" s="14"/>
      <c r="AN294" s="14"/>
      <c r="AO294" s="14"/>
      <c r="AP294" s="62">
        <f t="shared" si="14"/>
        <v>0</v>
      </c>
      <c r="AQ294" s="62">
        <f t="shared" si="15"/>
        <v>0</v>
      </c>
    </row>
    <row r="295" spans="1:43" ht="12" customHeight="1" x14ac:dyDescent="0.2">
      <c r="A295" s="54" t="s">
        <v>768</v>
      </c>
      <c r="B295" s="18"/>
      <c r="C295" s="13" t="s">
        <v>764</v>
      </c>
      <c r="D295" s="18" t="s">
        <v>768</v>
      </c>
      <c r="E295" s="13" t="s">
        <v>769</v>
      </c>
      <c r="F295" s="13" t="s">
        <v>767</v>
      </c>
      <c r="G295" s="18" t="s">
        <v>37</v>
      </c>
      <c r="H295" s="13" t="s">
        <v>2</v>
      </c>
      <c r="I295" s="13" t="s">
        <v>65</v>
      </c>
      <c r="J295" s="13" t="s">
        <v>29</v>
      </c>
      <c r="K295" s="13"/>
      <c r="L295" s="13"/>
      <c r="M295" s="13" t="s">
        <v>31</v>
      </c>
      <c r="N295" s="13" t="s">
        <v>66</v>
      </c>
      <c r="O295" s="13" t="s">
        <v>371</v>
      </c>
      <c r="P295" s="13" t="s">
        <v>33</v>
      </c>
      <c r="Q295" s="23">
        <v>170</v>
      </c>
      <c r="R295" s="23">
        <v>85</v>
      </c>
      <c r="S295" s="23">
        <v>65.231999999999999</v>
      </c>
      <c r="T295" s="13" t="s">
        <v>667</v>
      </c>
      <c r="U295" s="13" t="s">
        <v>9</v>
      </c>
      <c r="V295" s="13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4"/>
      <c r="AK295" s="14"/>
      <c r="AL295" s="14"/>
      <c r="AM295" s="14"/>
      <c r="AN295" s="14"/>
      <c r="AO295" s="14"/>
      <c r="AP295" s="62">
        <f t="shared" si="14"/>
        <v>0</v>
      </c>
      <c r="AQ295" s="62">
        <f t="shared" si="15"/>
        <v>0</v>
      </c>
    </row>
    <row r="296" spans="1:43" ht="12" customHeight="1" x14ac:dyDescent="0.2">
      <c r="A296" s="54" t="s">
        <v>770</v>
      </c>
      <c r="B296" s="18"/>
      <c r="C296" s="13" t="s">
        <v>764</v>
      </c>
      <c r="D296" s="18" t="s">
        <v>770</v>
      </c>
      <c r="E296" s="13" t="s">
        <v>376</v>
      </c>
      <c r="F296" s="13" t="s">
        <v>767</v>
      </c>
      <c r="G296" s="18" t="s">
        <v>27</v>
      </c>
      <c r="H296" s="13" t="s">
        <v>2</v>
      </c>
      <c r="I296" s="13" t="s">
        <v>65</v>
      </c>
      <c r="J296" s="13" t="s">
        <v>29</v>
      </c>
      <c r="K296" s="13"/>
      <c r="L296" s="13"/>
      <c r="M296" s="13" t="s">
        <v>31</v>
      </c>
      <c r="N296" s="13" t="s">
        <v>66</v>
      </c>
      <c r="O296" s="13" t="s">
        <v>371</v>
      </c>
      <c r="P296" s="13" t="s">
        <v>33</v>
      </c>
      <c r="Q296" s="23">
        <v>170</v>
      </c>
      <c r="R296" s="23">
        <v>85</v>
      </c>
      <c r="S296" s="23">
        <v>65.231999999999999</v>
      </c>
      <c r="T296" s="13" t="s">
        <v>667</v>
      </c>
      <c r="U296" s="13" t="s">
        <v>9</v>
      </c>
      <c r="V296" s="13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4"/>
      <c r="AK296" s="14"/>
      <c r="AL296" s="14"/>
      <c r="AM296" s="14"/>
      <c r="AN296" s="14"/>
      <c r="AO296" s="14"/>
      <c r="AP296" s="62">
        <f t="shared" si="14"/>
        <v>0</v>
      </c>
      <c r="AQ296" s="62">
        <f t="shared" si="15"/>
        <v>0</v>
      </c>
    </row>
    <row r="297" spans="1:43" ht="12" customHeight="1" x14ac:dyDescent="0.2">
      <c r="A297" s="54" t="s">
        <v>771</v>
      </c>
      <c r="B297" s="18"/>
      <c r="C297" s="13" t="s">
        <v>764</v>
      </c>
      <c r="D297" s="18" t="s">
        <v>771</v>
      </c>
      <c r="E297" s="13" t="s">
        <v>379</v>
      </c>
      <c r="F297" s="13" t="s">
        <v>767</v>
      </c>
      <c r="G297" s="18" t="s">
        <v>37</v>
      </c>
      <c r="H297" s="13" t="s">
        <v>2</v>
      </c>
      <c r="I297" s="13" t="s">
        <v>65</v>
      </c>
      <c r="J297" s="13" t="s">
        <v>29</v>
      </c>
      <c r="K297" s="13"/>
      <c r="L297" s="13"/>
      <c r="M297" s="13" t="s">
        <v>31</v>
      </c>
      <c r="N297" s="13" t="s">
        <v>66</v>
      </c>
      <c r="O297" s="13" t="s">
        <v>371</v>
      </c>
      <c r="P297" s="13" t="s">
        <v>33</v>
      </c>
      <c r="Q297" s="23">
        <v>170</v>
      </c>
      <c r="R297" s="23">
        <v>85</v>
      </c>
      <c r="S297" s="23">
        <v>65.231999999999999</v>
      </c>
      <c r="T297" s="13" t="s">
        <v>667</v>
      </c>
      <c r="U297" s="13" t="s">
        <v>9</v>
      </c>
      <c r="V297" s="13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4"/>
      <c r="AK297" s="14"/>
      <c r="AL297" s="14"/>
      <c r="AM297" s="14"/>
      <c r="AN297" s="14"/>
      <c r="AO297" s="14"/>
      <c r="AP297" s="62">
        <f t="shared" si="14"/>
        <v>0</v>
      </c>
      <c r="AQ297" s="62">
        <f t="shared" si="15"/>
        <v>0</v>
      </c>
    </row>
    <row r="298" spans="1:43" ht="12" customHeight="1" x14ac:dyDescent="0.2">
      <c r="A298" s="54" t="s">
        <v>772</v>
      </c>
      <c r="B298" s="18"/>
      <c r="C298" s="13" t="s">
        <v>764</v>
      </c>
      <c r="D298" s="18" t="s">
        <v>772</v>
      </c>
      <c r="E298" s="13" t="s">
        <v>381</v>
      </c>
      <c r="F298" s="13" t="s">
        <v>767</v>
      </c>
      <c r="G298" s="18" t="s">
        <v>37</v>
      </c>
      <c r="H298" s="13" t="s">
        <v>2</v>
      </c>
      <c r="I298" s="13" t="s">
        <v>65</v>
      </c>
      <c r="J298" s="13" t="s">
        <v>29</v>
      </c>
      <c r="K298" s="13"/>
      <c r="L298" s="13"/>
      <c r="M298" s="13" t="s">
        <v>31</v>
      </c>
      <c r="N298" s="13" t="s">
        <v>66</v>
      </c>
      <c r="O298" s="13" t="s">
        <v>371</v>
      </c>
      <c r="P298" s="13" t="s">
        <v>33</v>
      </c>
      <c r="Q298" s="23">
        <v>170</v>
      </c>
      <c r="R298" s="23">
        <v>85</v>
      </c>
      <c r="S298" s="23">
        <v>65.231999999999999</v>
      </c>
      <c r="T298" s="13" t="s">
        <v>667</v>
      </c>
      <c r="U298" s="13" t="s">
        <v>9</v>
      </c>
      <c r="V298" s="13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4"/>
      <c r="AK298" s="14"/>
      <c r="AL298" s="14"/>
      <c r="AM298" s="14"/>
      <c r="AN298" s="14"/>
      <c r="AO298" s="14"/>
      <c r="AP298" s="62">
        <f t="shared" si="14"/>
        <v>0</v>
      </c>
      <c r="AQ298" s="62">
        <f t="shared" si="15"/>
        <v>0</v>
      </c>
    </row>
    <row r="299" spans="1:43" ht="12" customHeight="1" x14ac:dyDescent="0.2">
      <c r="A299" s="54" t="s">
        <v>773</v>
      </c>
      <c r="B299" s="18"/>
      <c r="C299" s="13" t="s">
        <v>764</v>
      </c>
      <c r="D299" s="18" t="s">
        <v>773</v>
      </c>
      <c r="E299" s="13" t="s">
        <v>774</v>
      </c>
      <c r="F299" s="13" t="s">
        <v>767</v>
      </c>
      <c r="G299" s="18" t="s">
        <v>97</v>
      </c>
      <c r="H299" s="13" t="s">
        <v>2</v>
      </c>
      <c r="I299" s="13" t="s">
        <v>65</v>
      </c>
      <c r="J299" s="13" t="s">
        <v>43</v>
      </c>
      <c r="K299" s="13"/>
      <c r="L299" s="13"/>
      <c r="M299" s="13" t="s">
        <v>31</v>
      </c>
      <c r="N299" s="13" t="s">
        <v>66</v>
      </c>
      <c r="O299" s="13" t="s">
        <v>377</v>
      </c>
      <c r="P299" s="13" t="s">
        <v>33</v>
      </c>
      <c r="Q299" s="23">
        <v>170</v>
      </c>
      <c r="R299" s="23">
        <v>85</v>
      </c>
      <c r="S299" s="23">
        <v>65.231999999999999</v>
      </c>
      <c r="T299" s="13" t="s">
        <v>667</v>
      </c>
      <c r="U299" s="13" t="s">
        <v>9</v>
      </c>
      <c r="V299" s="13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4"/>
      <c r="AK299" s="14"/>
      <c r="AL299" s="14"/>
      <c r="AM299" s="14"/>
      <c r="AN299" s="14"/>
      <c r="AO299" s="14"/>
      <c r="AP299" s="62">
        <f t="shared" si="14"/>
        <v>0</v>
      </c>
      <c r="AQ299" s="62">
        <f t="shared" si="15"/>
        <v>0</v>
      </c>
    </row>
    <row r="300" spans="1:43" ht="12" customHeight="1" x14ac:dyDescent="0.2">
      <c r="A300" s="54" t="s">
        <v>775</v>
      </c>
      <c r="B300" s="18"/>
      <c r="C300" s="13" t="s">
        <v>382</v>
      </c>
      <c r="D300" s="18" t="s">
        <v>775</v>
      </c>
      <c r="E300" s="13" t="s">
        <v>776</v>
      </c>
      <c r="F300" s="13" t="s">
        <v>777</v>
      </c>
      <c r="G300" s="18" t="s">
        <v>97</v>
      </c>
      <c r="H300" s="13" t="s">
        <v>2</v>
      </c>
      <c r="I300" s="13" t="s">
        <v>65</v>
      </c>
      <c r="J300" s="13" t="s">
        <v>29</v>
      </c>
      <c r="K300" s="13"/>
      <c r="L300" s="13"/>
      <c r="M300" s="13" t="s">
        <v>31</v>
      </c>
      <c r="N300" s="13" t="s">
        <v>66</v>
      </c>
      <c r="O300" s="13" t="s">
        <v>386</v>
      </c>
      <c r="P300" s="13" t="s">
        <v>33</v>
      </c>
      <c r="Q300" s="23">
        <v>255</v>
      </c>
      <c r="R300" s="23">
        <v>127.5</v>
      </c>
      <c r="S300" s="23">
        <v>97.740000000000009</v>
      </c>
      <c r="T300" s="13" t="s">
        <v>667</v>
      </c>
      <c r="U300" s="13" t="s">
        <v>9</v>
      </c>
      <c r="V300" s="13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4"/>
      <c r="AK300" s="14"/>
      <c r="AL300" s="14"/>
      <c r="AM300" s="14"/>
      <c r="AN300" s="14"/>
      <c r="AO300" s="14"/>
      <c r="AP300" s="62">
        <f t="shared" si="14"/>
        <v>0</v>
      </c>
      <c r="AQ300" s="62">
        <f t="shared" si="15"/>
        <v>0</v>
      </c>
    </row>
    <row r="301" spans="1:43" ht="12" customHeight="1" x14ac:dyDescent="0.2">
      <c r="A301" s="54" t="s">
        <v>778</v>
      </c>
      <c r="B301" s="18"/>
      <c r="C301" s="13" t="s">
        <v>382</v>
      </c>
      <c r="D301" s="18" t="s">
        <v>778</v>
      </c>
      <c r="E301" s="13" t="s">
        <v>779</v>
      </c>
      <c r="F301" s="13" t="s">
        <v>777</v>
      </c>
      <c r="G301" s="18" t="s">
        <v>37</v>
      </c>
      <c r="H301" s="13" t="s">
        <v>2</v>
      </c>
      <c r="I301" s="13" t="s">
        <v>65</v>
      </c>
      <c r="J301" s="13" t="s">
        <v>29</v>
      </c>
      <c r="K301" s="13"/>
      <c r="L301" s="13"/>
      <c r="M301" s="13" t="s">
        <v>31</v>
      </c>
      <c r="N301" s="13" t="s">
        <v>66</v>
      </c>
      <c r="O301" s="13" t="s">
        <v>386</v>
      </c>
      <c r="P301" s="13" t="s">
        <v>33</v>
      </c>
      <c r="Q301" s="23">
        <v>255</v>
      </c>
      <c r="R301" s="23">
        <v>127.5</v>
      </c>
      <c r="S301" s="23">
        <v>97.740000000000009</v>
      </c>
      <c r="T301" s="13" t="s">
        <v>667</v>
      </c>
      <c r="U301" s="13" t="s">
        <v>9</v>
      </c>
      <c r="V301" s="13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4"/>
      <c r="AK301" s="14"/>
      <c r="AL301" s="14"/>
      <c r="AM301" s="14"/>
      <c r="AN301" s="14"/>
      <c r="AO301" s="14"/>
      <c r="AP301" s="62">
        <f t="shared" si="14"/>
        <v>0</v>
      </c>
      <c r="AQ301" s="62">
        <f t="shared" si="15"/>
        <v>0</v>
      </c>
    </row>
    <row r="302" spans="1:43" ht="12" customHeight="1" x14ac:dyDescent="0.2">
      <c r="A302" s="54" t="s">
        <v>780</v>
      </c>
      <c r="B302" s="18"/>
      <c r="C302" s="13" t="s">
        <v>382</v>
      </c>
      <c r="D302" s="18" t="s">
        <v>780</v>
      </c>
      <c r="E302" s="13" t="s">
        <v>781</v>
      </c>
      <c r="F302" s="13" t="s">
        <v>777</v>
      </c>
      <c r="G302" s="18" t="s">
        <v>97</v>
      </c>
      <c r="H302" s="13" t="s">
        <v>2</v>
      </c>
      <c r="I302" s="13" t="s">
        <v>65</v>
      </c>
      <c r="J302" s="13" t="s">
        <v>29</v>
      </c>
      <c r="K302" s="13"/>
      <c r="L302" s="13"/>
      <c r="M302" s="13" t="s">
        <v>31</v>
      </c>
      <c r="N302" s="13" t="s">
        <v>66</v>
      </c>
      <c r="O302" s="13" t="s">
        <v>386</v>
      </c>
      <c r="P302" s="13" t="s">
        <v>33</v>
      </c>
      <c r="Q302" s="23">
        <v>255</v>
      </c>
      <c r="R302" s="23">
        <v>127.5</v>
      </c>
      <c r="S302" s="23">
        <v>97.740000000000009</v>
      </c>
      <c r="T302" s="13" t="s">
        <v>667</v>
      </c>
      <c r="U302" s="13" t="s">
        <v>9</v>
      </c>
      <c r="V302" s="13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4"/>
      <c r="AK302" s="14"/>
      <c r="AL302" s="14"/>
      <c r="AM302" s="14"/>
      <c r="AN302" s="14"/>
      <c r="AO302" s="14"/>
      <c r="AP302" s="62">
        <f t="shared" si="14"/>
        <v>0</v>
      </c>
      <c r="AQ302" s="62">
        <f t="shared" si="15"/>
        <v>0</v>
      </c>
    </row>
    <row r="303" spans="1:43" ht="12" customHeight="1" x14ac:dyDescent="0.2">
      <c r="A303" s="54" t="s">
        <v>782</v>
      </c>
      <c r="B303" s="18"/>
      <c r="C303" s="13" t="s">
        <v>382</v>
      </c>
      <c r="D303" s="18" t="s">
        <v>782</v>
      </c>
      <c r="E303" s="13" t="s">
        <v>783</v>
      </c>
      <c r="F303" s="13" t="s">
        <v>777</v>
      </c>
      <c r="G303" s="18" t="s">
        <v>37</v>
      </c>
      <c r="H303" s="13" t="s">
        <v>2</v>
      </c>
      <c r="I303" s="13" t="s">
        <v>65</v>
      </c>
      <c r="J303" s="13" t="s">
        <v>29</v>
      </c>
      <c r="K303" s="13"/>
      <c r="L303" s="13"/>
      <c r="M303" s="13" t="s">
        <v>31</v>
      </c>
      <c r="N303" s="13" t="s">
        <v>66</v>
      </c>
      <c r="O303" s="13" t="s">
        <v>393</v>
      </c>
      <c r="P303" s="13" t="s">
        <v>33</v>
      </c>
      <c r="Q303" s="23">
        <v>255</v>
      </c>
      <c r="R303" s="23">
        <v>127.5</v>
      </c>
      <c r="S303" s="23">
        <v>97.740000000000009</v>
      </c>
      <c r="T303" s="13" t="s">
        <v>667</v>
      </c>
      <c r="U303" s="13" t="s">
        <v>9</v>
      </c>
      <c r="V303" s="13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4"/>
      <c r="AK303" s="14"/>
      <c r="AL303" s="14"/>
      <c r="AM303" s="14"/>
      <c r="AN303" s="14"/>
      <c r="AO303" s="14"/>
      <c r="AP303" s="62">
        <f t="shared" si="14"/>
        <v>0</v>
      </c>
      <c r="AQ303" s="62">
        <f t="shared" si="15"/>
        <v>0</v>
      </c>
    </row>
    <row r="304" spans="1:43" ht="12" customHeight="1" x14ac:dyDescent="0.2">
      <c r="A304" s="54" t="s">
        <v>785</v>
      </c>
      <c r="B304" s="18"/>
      <c r="C304" s="13" t="s">
        <v>784</v>
      </c>
      <c r="D304" s="18" t="s">
        <v>785</v>
      </c>
      <c r="E304" s="13" t="s">
        <v>400</v>
      </c>
      <c r="F304" s="13" t="s">
        <v>786</v>
      </c>
      <c r="G304" s="18" t="s">
        <v>64</v>
      </c>
      <c r="H304" s="13" t="s">
        <v>2</v>
      </c>
      <c r="I304" s="13" t="s">
        <v>65</v>
      </c>
      <c r="J304" s="13" t="s">
        <v>29</v>
      </c>
      <c r="K304" s="13"/>
      <c r="L304" s="13"/>
      <c r="M304" s="13" t="s">
        <v>31</v>
      </c>
      <c r="N304" s="13" t="s">
        <v>32</v>
      </c>
      <c r="O304" s="13"/>
      <c r="P304" s="13" t="s">
        <v>33</v>
      </c>
      <c r="Q304" s="23">
        <v>140</v>
      </c>
      <c r="R304" s="23">
        <v>70</v>
      </c>
      <c r="S304" s="23">
        <v>53.676000000000009</v>
      </c>
      <c r="T304" s="13" t="s">
        <v>667</v>
      </c>
      <c r="U304" s="13" t="s">
        <v>9</v>
      </c>
      <c r="V304" s="13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4"/>
      <c r="AK304" s="14"/>
      <c r="AL304" s="14"/>
      <c r="AM304" s="14"/>
      <c r="AN304" s="14"/>
      <c r="AO304" s="14"/>
      <c r="AP304" s="62">
        <f t="shared" ref="AP304:AP306" si="16">SUM(W304:AO304)</f>
        <v>0</v>
      </c>
      <c r="AQ304" s="62">
        <f t="shared" ref="AQ304:AQ306" si="17">AP304*S304</f>
        <v>0</v>
      </c>
    </row>
    <row r="305" spans="1:43" ht="12" customHeight="1" x14ac:dyDescent="0.2">
      <c r="A305" s="54" t="s">
        <v>787</v>
      </c>
      <c r="B305" s="18"/>
      <c r="C305" s="13" t="s">
        <v>784</v>
      </c>
      <c r="D305" s="18" t="s">
        <v>787</v>
      </c>
      <c r="E305" s="13" t="s">
        <v>396</v>
      </c>
      <c r="F305" s="13" t="s">
        <v>786</v>
      </c>
      <c r="G305" s="18" t="s">
        <v>64</v>
      </c>
      <c r="H305" s="13" t="s">
        <v>2</v>
      </c>
      <c r="I305" s="13" t="s">
        <v>65</v>
      </c>
      <c r="J305" s="13" t="s">
        <v>29</v>
      </c>
      <c r="K305" s="13"/>
      <c r="L305" s="13"/>
      <c r="M305" s="13" t="s">
        <v>31</v>
      </c>
      <c r="N305" s="13" t="s">
        <v>32</v>
      </c>
      <c r="O305" s="13"/>
      <c r="P305" s="13" t="s">
        <v>33</v>
      </c>
      <c r="Q305" s="23">
        <v>140</v>
      </c>
      <c r="R305" s="23">
        <v>70</v>
      </c>
      <c r="S305" s="23">
        <v>53.676000000000009</v>
      </c>
      <c r="T305" s="13" t="s">
        <v>667</v>
      </c>
      <c r="U305" s="13" t="s">
        <v>9</v>
      </c>
      <c r="V305" s="13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4"/>
      <c r="AK305" s="14"/>
      <c r="AL305" s="14"/>
      <c r="AM305" s="14"/>
      <c r="AN305" s="14"/>
      <c r="AO305" s="14"/>
      <c r="AP305" s="62">
        <f t="shared" si="16"/>
        <v>0</v>
      </c>
      <c r="AQ305" s="62">
        <f t="shared" si="17"/>
        <v>0</v>
      </c>
    </row>
    <row r="306" spans="1:43" ht="12" customHeight="1" x14ac:dyDescent="0.2">
      <c r="A306" s="54" t="s">
        <v>788</v>
      </c>
      <c r="B306" s="18"/>
      <c r="C306" s="13" t="s">
        <v>784</v>
      </c>
      <c r="D306" s="18" t="s">
        <v>788</v>
      </c>
      <c r="E306" s="13" t="s">
        <v>381</v>
      </c>
      <c r="F306" s="13" t="s">
        <v>786</v>
      </c>
      <c r="G306" s="18" t="s">
        <v>64</v>
      </c>
      <c r="H306" s="13" t="s">
        <v>2</v>
      </c>
      <c r="I306" s="13" t="s">
        <v>65</v>
      </c>
      <c r="J306" s="13" t="s">
        <v>29</v>
      </c>
      <c r="K306" s="13"/>
      <c r="L306" s="13"/>
      <c r="M306" s="13" t="s">
        <v>31</v>
      </c>
      <c r="N306" s="13" t="s">
        <v>32</v>
      </c>
      <c r="O306" s="13"/>
      <c r="P306" s="13" t="s">
        <v>33</v>
      </c>
      <c r="Q306" s="23">
        <v>140</v>
      </c>
      <c r="R306" s="23">
        <v>70</v>
      </c>
      <c r="S306" s="23">
        <v>53.676000000000009</v>
      </c>
      <c r="T306" s="13" t="s">
        <v>667</v>
      </c>
      <c r="U306" s="13" t="s">
        <v>9</v>
      </c>
      <c r="V306" s="13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4"/>
      <c r="AK306" s="14"/>
      <c r="AL306" s="14"/>
      <c r="AM306" s="14"/>
      <c r="AN306" s="14"/>
      <c r="AO306" s="14"/>
      <c r="AP306" s="62">
        <f t="shared" si="16"/>
        <v>0</v>
      </c>
      <c r="AQ306" s="62">
        <f t="shared" si="17"/>
        <v>0</v>
      </c>
    </row>
    <row r="307" spans="1:43" ht="12" customHeight="1" x14ac:dyDescent="0.2">
      <c r="A307" s="54" t="s">
        <v>946</v>
      </c>
      <c r="B307" s="18"/>
      <c r="C307" s="13" t="s">
        <v>945</v>
      </c>
      <c r="D307" s="18" t="s">
        <v>946</v>
      </c>
      <c r="E307" s="13" t="s">
        <v>949</v>
      </c>
      <c r="F307" s="13" t="s">
        <v>952</v>
      </c>
      <c r="G307" s="18" t="s">
        <v>37</v>
      </c>
      <c r="H307" s="13" t="s">
        <v>2</v>
      </c>
      <c r="I307" s="13" t="s">
        <v>65</v>
      </c>
      <c r="J307" s="13" t="s">
        <v>43</v>
      </c>
      <c r="K307" s="13"/>
      <c r="L307" s="13"/>
      <c r="M307" s="13" t="s">
        <v>31</v>
      </c>
      <c r="N307" s="13" t="s">
        <v>66</v>
      </c>
      <c r="O307" s="13"/>
      <c r="P307" s="13" t="s">
        <v>33</v>
      </c>
      <c r="Q307" s="23">
        <v>250</v>
      </c>
      <c r="R307" s="23">
        <v>125</v>
      </c>
      <c r="S307" s="23">
        <v>95.903999999999996</v>
      </c>
      <c r="T307" s="13" t="s">
        <v>667</v>
      </c>
      <c r="U307" s="13" t="s">
        <v>9</v>
      </c>
      <c r="V307" s="13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4"/>
      <c r="AK307" s="14"/>
      <c r="AL307" s="14"/>
      <c r="AM307" s="14"/>
      <c r="AN307" s="14"/>
      <c r="AO307" s="14"/>
      <c r="AP307" s="62">
        <f t="shared" ref="AP307:AP310" si="18">SUM(W307:AO307)</f>
        <v>0</v>
      </c>
      <c r="AQ307" s="62">
        <f t="shared" ref="AQ307:AQ310" si="19">AP307*S307</f>
        <v>0</v>
      </c>
    </row>
    <row r="308" spans="1:43" ht="12" customHeight="1" x14ac:dyDescent="0.2">
      <c r="A308" s="54" t="s">
        <v>947</v>
      </c>
      <c r="B308" s="18"/>
      <c r="C308" s="13" t="s">
        <v>945</v>
      </c>
      <c r="D308" s="18" t="s">
        <v>947</v>
      </c>
      <c r="E308" s="13" t="s">
        <v>950</v>
      </c>
      <c r="F308" s="13" t="s">
        <v>952</v>
      </c>
      <c r="G308" s="18" t="s">
        <v>37</v>
      </c>
      <c r="H308" s="13" t="s">
        <v>2</v>
      </c>
      <c r="I308" s="13" t="s">
        <v>65</v>
      </c>
      <c r="J308" s="13" t="s">
        <v>43</v>
      </c>
      <c r="K308" s="13"/>
      <c r="L308" s="13"/>
      <c r="M308" s="13" t="s">
        <v>31</v>
      </c>
      <c r="N308" s="13" t="s">
        <v>66</v>
      </c>
      <c r="O308" s="13"/>
      <c r="P308" s="13" t="s">
        <v>33</v>
      </c>
      <c r="Q308" s="23">
        <v>250</v>
      </c>
      <c r="R308" s="23">
        <v>125</v>
      </c>
      <c r="S308" s="23">
        <v>95.903999999999996</v>
      </c>
      <c r="T308" s="13" t="s">
        <v>667</v>
      </c>
      <c r="U308" s="13" t="s">
        <v>9</v>
      </c>
      <c r="V308" s="13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4"/>
      <c r="AK308" s="14"/>
      <c r="AL308" s="14"/>
      <c r="AM308" s="14"/>
      <c r="AN308" s="14"/>
      <c r="AO308" s="14"/>
      <c r="AP308" s="62">
        <f t="shared" si="18"/>
        <v>0</v>
      </c>
      <c r="AQ308" s="62">
        <f t="shared" si="19"/>
        <v>0</v>
      </c>
    </row>
    <row r="309" spans="1:43" ht="12" customHeight="1" x14ac:dyDescent="0.2">
      <c r="A309" s="54" t="s">
        <v>948</v>
      </c>
      <c r="B309" s="18"/>
      <c r="C309" s="13" t="s">
        <v>945</v>
      </c>
      <c r="D309" s="18" t="s">
        <v>948</v>
      </c>
      <c r="E309" s="13" t="s">
        <v>951</v>
      </c>
      <c r="F309" s="13" t="s">
        <v>952</v>
      </c>
      <c r="G309" s="18" t="s">
        <v>37</v>
      </c>
      <c r="H309" s="13" t="s">
        <v>2</v>
      </c>
      <c r="I309" s="13" t="s">
        <v>65</v>
      </c>
      <c r="J309" s="13" t="s">
        <v>43</v>
      </c>
      <c r="K309" s="13"/>
      <c r="L309" s="13"/>
      <c r="M309" s="13" t="s">
        <v>31</v>
      </c>
      <c r="N309" s="13" t="s">
        <v>66</v>
      </c>
      <c r="O309" s="13"/>
      <c r="P309" s="13" t="s">
        <v>33</v>
      </c>
      <c r="Q309" s="23">
        <v>250</v>
      </c>
      <c r="R309" s="23">
        <v>125</v>
      </c>
      <c r="S309" s="23">
        <v>95.903999999999996</v>
      </c>
      <c r="T309" s="13" t="s">
        <v>667</v>
      </c>
      <c r="U309" s="13" t="s">
        <v>9</v>
      </c>
      <c r="V309" s="13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4"/>
      <c r="AK309" s="14"/>
      <c r="AL309" s="14"/>
      <c r="AM309" s="14"/>
      <c r="AN309" s="14"/>
      <c r="AO309" s="14"/>
      <c r="AP309" s="62">
        <f t="shared" si="18"/>
        <v>0</v>
      </c>
      <c r="AQ309" s="62">
        <f t="shared" si="19"/>
        <v>0</v>
      </c>
    </row>
    <row r="310" spans="1:43" ht="12" customHeight="1" x14ac:dyDescent="0.2">
      <c r="A310" s="54" t="s">
        <v>790</v>
      </c>
      <c r="B310" s="18"/>
      <c r="C310" s="13" t="s">
        <v>789</v>
      </c>
      <c r="D310" s="18" t="s">
        <v>790</v>
      </c>
      <c r="E310" s="13" t="s">
        <v>610</v>
      </c>
      <c r="F310" s="13" t="s">
        <v>791</v>
      </c>
      <c r="G310" s="18" t="s">
        <v>37</v>
      </c>
      <c r="H310" s="13" t="s">
        <v>2</v>
      </c>
      <c r="I310" s="13" t="s">
        <v>792</v>
      </c>
      <c r="J310" s="13" t="s">
        <v>29</v>
      </c>
      <c r="K310" s="13" t="s">
        <v>30</v>
      </c>
      <c r="L310" s="13" t="s">
        <v>30</v>
      </c>
      <c r="M310" s="13" t="s">
        <v>31</v>
      </c>
      <c r="N310" s="13" t="s">
        <v>32</v>
      </c>
      <c r="O310" s="13"/>
      <c r="P310" s="13" t="s">
        <v>48</v>
      </c>
      <c r="Q310" s="23">
        <v>180</v>
      </c>
      <c r="R310" s="23">
        <v>90</v>
      </c>
      <c r="S310" s="23">
        <v>69.012</v>
      </c>
      <c r="T310" s="13" t="s">
        <v>612</v>
      </c>
      <c r="U310" s="13" t="s">
        <v>116</v>
      </c>
      <c r="V310" s="13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4"/>
      <c r="AK310" s="14"/>
      <c r="AL310" s="14"/>
      <c r="AM310" s="14"/>
      <c r="AN310" s="14"/>
      <c r="AO310" s="14"/>
      <c r="AP310" s="62">
        <f t="shared" si="18"/>
        <v>0</v>
      </c>
      <c r="AQ310" s="62">
        <f t="shared" si="19"/>
        <v>0</v>
      </c>
    </row>
    <row r="311" spans="1:43" ht="12" customHeight="1" x14ac:dyDescent="0.2">
      <c r="A311" s="54" t="s">
        <v>793</v>
      </c>
      <c r="B311" s="18"/>
      <c r="C311" s="13" t="s">
        <v>789</v>
      </c>
      <c r="D311" s="18" t="s">
        <v>793</v>
      </c>
      <c r="E311" s="13" t="s">
        <v>662</v>
      </c>
      <c r="F311" s="13" t="s">
        <v>791</v>
      </c>
      <c r="G311" s="18" t="s">
        <v>97</v>
      </c>
      <c r="H311" s="13" t="s">
        <v>2</v>
      </c>
      <c r="I311" s="13" t="s">
        <v>792</v>
      </c>
      <c r="J311" s="13" t="s">
        <v>29</v>
      </c>
      <c r="K311" s="13" t="s">
        <v>30</v>
      </c>
      <c r="L311" s="13" t="s">
        <v>30</v>
      </c>
      <c r="M311" s="13" t="s">
        <v>31</v>
      </c>
      <c r="N311" s="13" t="s">
        <v>32</v>
      </c>
      <c r="O311" s="13"/>
      <c r="P311" s="13" t="s">
        <v>33</v>
      </c>
      <c r="Q311" s="23">
        <v>180</v>
      </c>
      <c r="R311" s="23">
        <v>90</v>
      </c>
      <c r="S311" s="23">
        <v>69.012</v>
      </c>
      <c r="T311" s="13" t="s">
        <v>612</v>
      </c>
      <c r="U311" s="13" t="s">
        <v>116</v>
      </c>
      <c r="V311" s="13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4"/>
      <c r="AK311" s="14"/>
      <c r="AL311" s="14"/>
      <c r="AM311" s="14"/>
      <c r="AN311" s="14"/>
      <c r="AO311" s="14"/>
      <c r="AP311" s="62">
        <f t="shared" si="14"/>
        <v>0</v>
      </c>
      <c r="AQ311" s="62">
        <f t="shared" si="15"/>
        <v>0</v>
      </c>
    </row>
    <row r="312" spans="1:43" ht="12" customHeight="1" x14ac:dyDescent="0.2">
      <c r="A312" s="54" t="s">
        <v>795</v>
      </c>
      <c r="B312" s="18"/>
      <c r="C312" s="13" t="s">
        <v>794</v>
      </c>
      <c r="D312" s="18" t="s">
        <v>795</v>
      </c>
      <c r="E312" s="13" t="s">
        <v>796</v>
      </c>
      <c r="F312" s="13" t="s">
        <v>797</v>
      </c>
      <c r="G312" s="18" t="s">
        <v>64</v>
      </c>
      <c r="H312" s="13" t="s">
        <v>2</v>
      </c>
      <c r="I312" s="13" t="s">
        <v>414</v>
      </c>
      <c r="J312" s="13" t="s">
        <v>43</v>
      </c>
      <c r="K312" s="13" t="s">
        <v>30</v>
      </c>
      <c r="L312" s="13" t="s">
        <v>30</v>
      </c>
      <c r="M312" s="13" t="s">
        <v>31</v>
      </c>
      <c r="N312" s="13" t="s">
        <v>66</v>
      </c>
      <c r="O312" s="13" t="s">
        <v>548</v>
      </c>
      <c r="P312" s="13" t="s">
        <v>33</v>
      </c>
      <c r="Q312" s="23">
        <v>170</v>
      </c>
      <c r="R312" s="23">
        <v>85</v>
      </c>
      <c r="S312" s="23">
        <v>65.231999999999999</v>
      </c>
      <c r="T312" s="13" t="s">
        <v>667</v>
      </c>
      <c r="U312" s="13" t="s">
        <v>9</v>
      </c>
      <c r="V312" s="13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4"/>
      <c r="AK312" s="14"/>
      <c r="AL312" s="14"/>
      <c r="AM312" s="14"/>
      <c r="AN312" s="14"/>
      <c r="AO312" s="14"/>
      <c r="AP312" s="62">
        <f t="shared" si="14"/>
        <v>0</v>
      </c>
      <c r="AQ312" s="62">
        <f t="shared" si="15"/>
        <v>0</v>
      </c>
    </row>
    <row r="313" spans="1:43" ht="12" customHeight="1" x14ac:dyDescent="0.2">
      <c r="A313" s="54" t="s">
        <v>798</v>
      </c>
      <c r="B313" s="18"/>
      <c r="C313" s="13" t="s">
        <v>794</v>
      </c>
      <c r="D313" s="18" t="s">
        <v>798</v>
      </c>
      <c r="E313" s="13" t="s">
        <v>799</v>
      </c>
      <c r="F313" s="13" t="s">
        <v>797</v>
      </c>
      <c r="G313" s="18" t="s">
        <v>64</v>
      </c>
      <c r="H313" s="13" t="s">
        <v>2</v>
      </c>
      <c r="I313" s="13" t="s">
        <v>414</v>
      </c>
      <c r="J313" s="13" t="s">
        <v>43</v>
      </c>
      <c r="K313" s="13" t="s">
        <v>30</v>
      </c>
      <c r="L313" s="13" t="s">
        <v>30</v>
      </c>
      <c r="M313" s="13" t="s">
        <v>31</v>
      </c>
      <c r="N313" s="13" t="s">
        <v>66</v>
      </c>
      <c r="O313" s="13" t="s">
        <v>548</v>
      </c>
      <c r="P313" s="13" t="s">
        <v>33</v>
      </c>
      <c r="Q313" s="23">
        <v>170</v>
      </c>
      <c r="R313" s="23">
        <v>85</v>
      </c>
      <c r="S313" s="23">
        <v>65.231999999999999</v>
      </c>
      <c r="T313" s="13" t="s">
        <v>667</v>
      </c>
      <c r="U313" s="16" t="s">
        <v>9</v>
      </c>
      <c r="V313" s="13"/>
      <c r="W313" s="13"/>
      <c r="X313" s="17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4"/>
      <c r="AK313" s="14"/>
      <c r="AL313" s="14"/>
      <c r="AM313" s="14"/>
      <c r="AN313" s="14"/>
      <c r="AO313" s="14"/>
      <c r="AP313" s="62">
        <f t="shared" si="14"/>
        <v>0</v>
      </c>
      <c r="AQ313" s="62">
        <f t="shared" si="15"/>
        <v>0</v>
      </c>
    </row>
    <row r="314" spans="1:43" ht="12" customHeight="1" x14ac:dyDescent="0.2">
      <c r="A314" s="54" t="s">
        <v>800</v>
      </c>
      <c r="B314" s="18"/>
      <c r="C314" s="13" t="s">
        <v>794</v>
      </c>
      <c r="D314" s="18" t="s">
        <v>800</v>
      </c>
      <c r="E314" s="13" t="s">
        <v>801</v>
      </c>
      <c r="F314" s="13" t="s">
        <v>797</v>
      </c>
      <c r="G314" s="18" t="s">
        <v>64</v>
      </c>
      <c r="H314" s="13" t="s">
        <v>2</v>
      </c>
      <c r="I314" s="13" t="s">
        <v>414</v>
      </c>
      <c r="J314" s="13" t="s">
        <v>43</v>
      </c>
      <c r="K314" s="13" t="s">
        <v>30</v>
      </c>
      <c r="L314" s="13" t="s">
        <v>30</v>
      </c>
      <c r="M314" s="13" t="s">
        <v>31</v>
      </c>
      <c r="N314" s="13" t="s">
        <v>66</v>
      </c>
      <c r="O314" s="13" t="s">
        <v>551</v>
      </c>
      <c r="P314" s="13" t="s">
        <v>33</v>
      </c>
      <c r="Q314" s="23">
        <v>170</v>
      </c>
      <c r="R314" s="23">
        <v>85</v>
      </c>
      <c r="S314" s="23">
        <v>65.231999999999999</v>
      </c>
      <c r="T314" s="13" t="s">
        <v>667</v>
      </c>
      <c r="U314" s="13" t="s">
        <v>9</v>
      </c>
      <c r="V314" s="13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4"/>
      <c r="AK314" s="14"/>
      <c r="AL314" s="14"/>
      <c r="AM314" s="14"/>
      <c r="AN314" s="14"/>
      <c r="AO314" s="14"/>
      <c r="AP314" s="62">
        <f t="shared" si="14"/>
        <v>0</v>
      </c>
      <c r="AQ314" s="62">
        <f t="shared" si="15"/>
        <v>0</v>
      </c>
    </row>
    <row r="315" spans="1:43" ht="12" customHeight="1" x14ac:dyDescent="0.2">
      <c r="A315" s="54" t="s">
        <v>803</v>
      </c>
      <c r="B315" s="18"/>
      <c r="C315" s="13" t="s">
        <v>802</v>
      </c>
      <c r="D315" s="18" t="s">
        <v>803</v>
      </c>
      <c r="E315" s="13" t="s">
        <v>796</v>
      </c>
      <c r="F315" s="13" t="s">
        <v>804</v>
      </c>
      <c r="G315" s="18" t="s">
        <v>64</v>
      </c>
      <c r="H315" s="13" t="s">
        <v>2</v>
      </c>
      <c r="I315" s="13" t="s">
        <v>627</v>
      </c>
      <c r="J315" s="13" t="s">
        <v>43</v>
      </c>
      <c r="K315" s="13" t="s">
        <v>30</v>
      </c>
      <c r="L315" s="13" t="s">
        <v>30</v>
      </c>
      <c r="M315" s="13" t="s">
        <v>31</v>
      </c>
      <c r="N315" s="13" t="s">
        <v>66</v>
      </c>
      <c r="O315" s="13" t="s">
        <v>265</v>
      </c>
      <c r="P315" s="13" t="s">
        <v>33</v>
      </c>
      <c r="Q315" s="23">
        <v>170</v>
      </c>
      <c r="R315" s="23">
        <v>85</v>
      </c>
      <c r="S315" s="23">
        <v>65.231999999999999</v>
      </c>
      <c r="T315" s="13" t="s">
        <v>667</v>
      </c>
      <c r="U315" s="13" t="s">
        <v>9</v>
      </c>
      <c r="V315" s="13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4"/>
      <c r="AK315" s="14"/>
      <c r="AL315" s="14"/>
      <c r="AM315" s="14"/>
      <c r="AN315" s="14"/>
      <c r="AO315" s="14"/>
      <c r="AP315" s="62">
        <f t="shared" si="14"/>
        <v>0</v>
      </c>
      <c r="AQ315" s="62">
        <f t="shared" si="15"/>
        <v>0</v>
      </c>
    </row>
    <row r="316" spans="1:43" ht="12" customHeight="1" x14ac:dyDescent="0.2">
      <c r="A316" s="54" t="s">
        <v>805</v>
      </c>
      <c r="B316" s="18"/>
      <c r="C316" s="13" t="s">
        <v>802</v>
      </c>
      <c r="D316" s="18" t="s">
        <v>805</v>
      </c>
      <c r="E316" s="13" t="s">
        <v>799</v>
      </c>
      <c r="F316" s="13" t="s">
        <v>804</v>
      </c>
      <c r="G316" s="18" t="s">
        <v>64</v>
      </c>
      <c r="H316" s="13" t="s">
        <v>2</v>
      </c>
      <c r="I316" s="13" t="s">
        <v>627</v>
      </c>
      <c r="J316" s="13" t="s">
        <v>43</v>
      </c>
      <c r="K316" s="13" t="s">
        <v>30</v>
      </c>
      <c r="L316" s="13" t="s">
        <v>30</v>
      </c>
      <c r="M316" s="13" t="s">
        <v>31</v>
      </c>
      <c r="N316" s="13" t="s">
        <v>66</v>
      </c>
      <c r="O316" s="13" t="s">
        <v>270</v>
      </c>
      <c r="P316" s="13" t="s">
        <v>33</v>
      </c>
      <c r="Q316" s="23">
        <v>170</v>
      </c>
      <c r="R316" s="23">
        <v>85</v>
      </c>
      <c r="S316" s="23">
        <v>65.231999999999999</v>
      </c>
      <c r="T316" s="13" t="s">
        <v>667</v>
      </c>
      <c r="U316" s="13" t="s">
        <v>9</v>
      </c>
      <c r="V316" s="13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4"/>
      <c r="AK316" s="14"/>
      <c r="AL316" s="14"/>
      <c r="AM316" s="14"/>
      <c r="AN316" s="14"/>
      <c r="AO316" s="14"/>
      <c r="AP316" s="62">
        <f t="shared" si="14"/>
        <v>0</v>
      </c>
      <c r="AQ316" s="62">
        <f t="shared" si="15"/>
        <v>0</v>
      </c>
    </row>
    <row r="317" spans="1:43" ht="12" customHeight="1" x14ac:dyDescent="0.2">
      <c r="A317" s="54" t="s">
        <v>806</v>
      </c>
      <c r="B317" s="18"/>
      <c r="C317" s="13" t="s">
        <v>802</v>
      </c>
      <c r="D317" s="18" t="s">
        <v>806</v>
      </c>
      <c r="E317" s="13" t="s">
        <v>801</v>
      </c>
      <c r="F317" s="13" t="s">
        <v>804</v>
      </c>
      <c r="G317" s="18" t="s">
        <v>64</v>
      </c>
      <c r="H317" s="13" t="s">
        <v>2</v>
      </c>
      <c r="I317" s="13" t="s">
        <v>627</v>
      </c>
      <c r="J317" s="13" t="s">
        <v>43</v>
      </c>
      <c r="K317" s="13" t="s">
        <v>30</v>
      </c>
      <c r="L317" s="13" t="s">
        <v>30</v>
      </c>
      <c r="M317" s="13" t="s">
        <v>31</v>
      </c>
      <c r="N317" s="13" t="s">
        <v>66</v>
      </c>
      <c r="O317" s="13" t="s">
        <v>265</v>
      </c>
      <c r="P317" s="13" t="s">
        <v>33</v>
      </c>
      <c r="Q317" s="23">
        <v>170</v>
      </c>
      <c r="R317" s="23">
        <v>85</v>
      </c>
      <c r="S317" s="23">
        <v>65.231999999999999</v>
      </c>
      <c r="T317" s="13" t="s">
        <v>667</v>
      </c>
      <c r="U317" s="13" t="s">
        <v>9</v>
      </c>
      <c r="V317" s="13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4"/>
      <c r="AK317" s="14"/>
      <c r="AL317" s="14"/>
      <c r="AM317" s="14"/>
      <c r="AN317" s="14"/>
      <c r="AO317" s="14"/>
      <c r="AP317" s="62">
        <f t="shared" ref="AP317" si="20">SUM(W317:AO317)</f>
        <v>0</v>
      </c>
      <c r="AQ317" s="62">
        <f t="shared" ref="AQ317" si="21">AP317*S317</f>
        <v>0</v>
      </c>
    </row>
    <row r="318" spans="1:43" ht="12" customHeight="1" x14ac:dyDescent="0.2">
      <c r="A318" s="54" t="s">
        <v>808</v>
      </c>
      <c r="B318" s="18"/>
      <c r="C318" s="13" t="s">
        <v>807</v>
      </c>
      <c r="D318" s="18" t="s">
        <v>808</v>
      </c>
      <c r="E318" s="13" t="s">
        <v>809</v>
      </c>
      <c r="F318" s="13" t="s">
        <v>810</v>
      </c>
      <c r="G318" s="18" t="s">
        <v>37</v>
      </c>
      <c r="H318" s="13" t="s">
        <v>2</v>
      </c>
      <c r="I318" s="13" t="s">
        <v>627</v>
      </c>
      <c r="J318" s="13" t="s">
        <v>43</v>
      </c>
      <c r="K318" s="13" t="s">
        <v>30</v>
      </c>
      <c r="L318" s="13" t="s">
        <v>30</v>
      </c>
      <c r="M318" s="13" t="s">
        <v>31</v>
      </c>
      <c r="N318" s="13" t="s">
        <v>66</v>
      </c>
      <c r="O318" s="13" t="s">
        <v>67</v>
      </c>
      <c r="P318" s="13" t="s">
        <v>33</v>
      </c>
      <c r="Q318" s="23">
        <v>175</v>
      </c>
      <c r="R318" s="23">
        <v>88</v>
      </c>
      <c r="S318" s="23">
        <v>67.5</v>
      </c>
      <c r="T318" s="13" t="s">
        <v>612</v>
      </c>
      <c r="U318" s="13" t="s">
        <v>116</v>
      </c>
      <c r="V318" s="13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4"/>
      <c r="AK318" s="14"/>
      <c r="AL318" s="14"/>
      <c r="AM318" s="14"/>
      <c r="AN318" s="14"/>
      <c r="AO318" s="14"/>
      <c r="AP318" s="62">
        <f t="shared" si="14"/>
        <v>0</v>
      </c>
      <c r="AQ318" s="62">
        <f t="shared" si="15"/>
        <v>0</v>
      </c>
    </row>
    <row r="319" spans="1:43" ht="12" customHeight="1" x14ac:dyDescent="0.2">
      <c r="A319" s="54" t="s">
        <v>811</v>
      </c>
      <c r="B319" s="18"/>
      <c r="C319" s="13" t="s">
        <v>807</v>
      </c>
      <c r="D319" s="18" t="s">
        <v>811</v>
      </c>
      <c r="E319" s="13" t="s">
        <v>812</v>
      </c>
      <c r="F319" s="13" t="s">
        <v>810</v>
      </c>
      <c r="G319" s="18" t="s">
        <v>97</v>
      </c>
      <c r="H319" s="13" t="s">
        <v>2</v>
      </c>
      <c r="I319" s="13" t="s">
        <v>627</v>
      </c>
      <c r="J319" s="13" t="s">
        <v>43</v>
      </c>
      <c r="K319" s="13" t="s">
        <v>30</v>
      </c>
      <c r="L319" s="13" t="s">
        <v>30</v>
      </c>
      <c r="M319" s="13" t="s">
        <v>31</v>
      </c>
      <c r="N319" s="13" t="s">
        <v>66</v>
      </c>
      <c r="O319" s="13" t="s">
        <v>72</v>
      </c>
      <c r="P319" s="13" t="s">
        <v>33</v>
      </c>
      <c r="Q319" s="23">
        <v>175</v>
      </c>
      <c r="R319" s="23">
        <v>88</v>
      </c>
      <c r="S319" s="23">
        <v>67.5</v>
      </c>
      <c r="T319" s="13" t="s">
        <v>612</v>
      </c>
      <c r="U319" s="13" t="s">
        <v>116</v>
      </c>
      <c r="V319" s="13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4"/>
      <c r="AK319" s="14"/>
      <c r="AL319" s="14"/>
      <c r="AM319" s="14"/>
      <c r="AN319" s="14"/>
      <c r="AO319" s="14"/>
      <c r="AP319" s="62">
        <f t="shared" si="14"/>
        <v>0</v>
      </c>
      <c r="AQ319" s="62">
        <f t="shared" si="15"/>
        <v>0</v>
      </c>
    </row>
    <row r="320" spans="1:43" ht="12" customHeight="1" x14ac:dyDescent="0.2">
      <c r="A320" s="54" t="s">
        <v>813</v>
      </c>
      <c r="B320" s="18"/>
      <c r="C320" s="13" t="s">
        <v>807</v>
      </c>
      <c r="D320" s="18" t="s">
        <v>813</v>
      </c>
      <c r="E320" s="13" t="s">
        <v>814</v>
      </c>
      <c r="F320" s="13" t="s">
        <v>810</v>
      </c>
      <c r="G320" s="18" t="s">
        <v>37</v>
      </c>
      <c r="H320" s="13" t="s">
        <v>2</v>
      </c>
      <c r="I320" s="13" t="s">
        <v>627</v>
      </c>
      <c r="J320" s="13" t="s">
        <v>43</v>
      </c>
      <c r="K320" s="13" t="s">
        <v>30</v>
      </c>
      <c r="L320" s="13" t="s">
        <v>30</v>
      </c>
      <c r="M320" s="13" t="s">
        <v>31</v>
      </c>
      <c r="N320" s="13" t="s">
        <v>66</v>
      </c>
      <c r="O320" s="13" t="s">
        <v>67</v>
      </c>
      <c r="P320" s="13" t="s">
        <v>33</v>
      </c>
      <c r="Q320" s="23">
        <v>175</v>
      </c>
      <c r="R320" s="23">
        <v>88</v>
      </c>
      <c r="S320" s="23">
        <v>67.5</v>
      </c>
      <c r="T320" s="13" t="s">
        <v>612</v>
      </c>
      <c r="U320" s="13" t="s">
        <v>116</v>
      </c>
      <c r="V320" s="13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4"/>
      <c r="AK320" s="14"/>
      <c r="AL320" s="14"/>
      <c r="AM320" s="14"/>
      <c r="AN320" s="14"/>
      <c r="AO320" s="14"/>
      <c r="AP320" s="62">
        <f t="shared" si="14"/>
        <v>0</v>
      </c>
      <c r="AQ320" s="62">
        <f t="shared" si="15"/>
        <v>0</v>
      </c>
    </row>
    <row r="321" spans="1:43" ht="12" customHeight="1" x14ac:dyDescent="0.2">
      <c r="A321" s="54" t="s">
        <v>815</v>
      </c>
      <c r="B321" s="18"/>
      <c r="C321" s="13" t="s">
        <v>807</v>
      </c>
      <c r="D321" s="18" t="s">
        <v>815</v>
      </c>
      <c r="E321" s="13" t="s">
        <v>816</v>
      </c>
      <c r="F321" s="13" t="s">
        <v>810</v>
      </c>
      <c r="G321" s="18" t="s">
        <v>97</v>
      </c>
      <c r="H321" s="13" t="s">
        <v>2</v>
      </c>
      <c r="I321" s="13" t="s">
        <v>627</v>
      </c>
      <c r="J321" s="13" t="s">
        <v>43</v>
      </c>
      <c r="K321" s="13" t="s">
        <v>30</v>
      </c>
      <c r="L321" s="13" t="s">
        <v>30</v>
      </c>
      <c r="M321" s="13" t="s">
        <v>31</v>
      </c>
      <c r="N321" s="13" t="s">
        <v>66</v>
      </c>
      <c r="O321" s="13" t="s">
        <v>67</v>
      </c>
      <c r="P321" s="13" t="s">
        <v>33</v>
      </c>
      <c r="Q321" s="23">
        <v>175</v>
      </c>
      <c r="R321" s="23">
        <v>88</v>
      </c>
      <c r="S321" s="23">
        <v>67.5</v>
      </c>
      <c r="T321" s="13" t="s">
        <v>612</v>
      </c>
      <c r="U321" s="13" t="s">
        <v>116</v>
      </c>
      <c r="V321" s="13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4"/>
      <c r="AK321" s="14"/>
      <c r="AL321" s="14"/>
      <c r="AM321" s="14"/>
      <c r="AN321" s="14"/>
      <c r="AO321" s="14"/>
      <c r="AP321" s="62">
        <f t="shared" si="14"/>
        <v>0</v>
      </c>
      <c r="AQ321" s="62">
        <f t="shared" si="15"/>
        <v>0</v>
      </c>
    </row>
    <row r="322" spans="1:43" ht="12" customHeight="1" x14ac:dyDescent="0.2">
      <c r="A322" s="54" t="s">
        <v>818</v>
      </c>
      <c r="B322" s="18"/>
      <c r="C322" s="13" t="s">
        <v>817</v>
      </c>
      <c r="D322" s="18" t="s">
        <v>818</v>
      </c>
      <c r="E322" s="13" t="s">
        <v>649</v>
      </c>
      <c r="F322" s="13" t="s">
        <v>819</v>
      </c>
      <c r="G322" s="18" t="s">
        <v>37</v>
      </c>
      <c r="H322" s="13" t="s">
        <v>2</v>
      </c>
      <c r="I322" s="13" t="s">
        <v>414</v>
      </c>
      <c r="J322" s="13" t="s">
        <v>29</v>
      </c>
      <c r="K322" s="13" t="s">
        <v>30</v>
      </c>
      <c r="L322" s="13" t="s">
        <v>30</v>
      </c>
      <c r="M322" s="13" t="s">
        <v>31</v>
      </c>
      <c r="N322" s="13" t="s">
        <v>66</v>
      </c>
      <c r="O322" s="13" t="s">
        <v>415</v>
      </c>
      <c r="P322" s="13" t="s">
        <v>33</v>
      </c>
      <c r="Q322" s="23">
        <v>180</v>
      </c>
      <c r="R322" s="23">
        <v>90</v>
      </c>
      <c r="S322" s="23">
        <v>69.012</v>
      </c>
      <c r="T322" s="13" t="s">
        <v>612</v>
      </c>
      <c r="U322" s="13" t="s">
        <v>116</v>
      </c>
      <c r="V322" s="13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4"/>
      <c r="AK322" s="14"/>
      <c r="AL322" s="14"/>
      <c r="AM322" s="14"/>
      <c r="AN322" s="14"/>
      <c r="AO322" s="14"/>
      <c r="AP322" s="62">
        <f t="shared" si="14"/>
        <v>0</v>
      </c>
      <c r="AQ322" s="62">
        <f t="shared" si="15"/>
        <v>0</v>
      </c>
    </row>
    <row r="323" spans="1:43" ht="12" customHeight="1" x14ac:dyDescent="0.2">
      <c r="A323" s="54" t="s">
        <v>820</v>
      </c>
      <c r="B323" s="18"/>
      <c r="C323" s="13" t="s">
        <v>817</v>
      </c>
      <c r="D323" s="18" t="s">
        <v>820</v>
      </c>
      <c r="E323" s="13" t="s">
        <v>821</v>
      </c>
      <c r="F323" s="13" t="s">
        <v>819</v>
      </c>
      <c r="G323" s="18" t="s">
        <v>37</v>
      </c>
      <c r="H323" s="13" t="s">
        <v>2</v>
      </c>
      <c r="I323" s="13" t="s">
        <v>414</v>
      </c>
      <c r="J323" s="13" t="s">
        <v>29</v>
      </c>
      <c r="K323" s="13" t="s">
        <v>30</v>
      </c>
      <c r="L323" s="13" t="s">
        <v>30</v>
      </c>
      <c r="M323" s="13" t="s">
        <v>31</v>
      </c>
      <c r="N323" s="13" t="s">
        <v>66</v>
      </c>
      <c r="O323" s="13" t="s">
        <v>415</v>
      </c>
      <c r="P323" s="13" t="s">
        <v>33</v>
      </c>
      <c r="Q323" s="23">
        <v>180</v>
      </c>
      <c r="R323" s="23">
        <v>90</v>
      </c>
      <c r="S323" s="23">
        <v>69.012</v>
      </c>
      <c r="T323" s="13" t="s">
        <v>612</v>
      </c>
      <c r="U323" s="13" t="s">
        <v>116</v>
      </c>
      <c r="V323" s="13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4"/>
      <c r="AK323" s="14"/>
      <c r="AL323" s="14"/>
      <c r="AM323" s="14"/>
      <c r="AN323" s="14"/>
      <c r="AO323" s="14"/>
      <c r="AP323" s="62">
        <f t="shared" si="14"/>
        <v>0</v>
      </c>
      <c r="AQ323" s="62">
        <f t="shared" si="15"/>
        <v>0</v>
      </c>
    </row>
    <row r="324" spans="1:43" ht="12" customHeight="1" x14ac:dyDescent="0.2">
      <c r="A324" s="54" t="s">
        <v>822</v>
      </c>
      <c r="B324" s="18"/>
      <c r="C324" s="13" t="s">
        <v>817</v>
      </c>
      <c r="D324" s="18" t="s">
        <v>822</v>
      </c>
      <c r="E324" s="13" t="s">
        <v>823</v>
      </c>
      <c r="F324" s="13" t="s">
        <v>819</v>
      </c>
      <c r="G324" s="18" t="s">
        <v>37</v>
      </c>
      <c r="H324" s="13" t="s">
        <v>2</v>
      </c>
      <c r="I324" s="13" t="s">
        <v>414</v>
      </c>
      <c r="J324" s="13" t="s">
        <v>29</v>
      </c>
      <c r="K324" s="13" t="s">
        <v>30</v>
      </c>
      <c r="L324" s="13" t="s">
        <v>30</v>
      </c>
      <c r="M324" s="13" t="s">
        <v>31</v>
      </c>
      <c r="N324" s="13" t="s">
        <v>66</v>
      </c>
      <c r="O324" s="13" t="s">
        <v>420</v>
      </c>
      <c r="P324" s="13" t="s">
        <v>33</v>
      </c>
      <c r="Q324" s="23">
        <v>180</v>
      </c>
      <c r="R324" s="23">
        <v>90</v>
      </c>
      <c r="S324" s="23">
        <v>69.012</v>
      </c>
      <c r="T324" s="13" t="s">
        <v>612</v>
      </c>
      <c r="U324" s="13" t="s">
        <v>116</v>
      </c>
      <c r="V324" s="13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4"/>
      <c r="AK324" s="14"/>
      <c r="AL324" s="14"/>
      <c r="AM324" s="14"/>
      <c r="AN324" s="14"/>
      <c r="AO324" s="14"/>
      <c r="AP324" s="62">
        <f t="shared" si="14"/>
        <v>0</v>
      </c>
      <c r="AQ324" s="62">
        <f t="shared" si="15"/>
        <v>0</v>
      </c>
    </row>
    <row r="325" spans="1:43" ht="12" customHeight="1" x14ac:dyDescent="0.2">
      <c r="A325" s="54" t="s">
        <v>825</v>
      </c>
      <c r="B325" s="18"/>
      <c r="C325" s="13" t="s">
        <v>824</v>
      </c>
      <c r="D325" s="18" t="s">
        <v>825</v>
      </c>
      <c r="E325" s="13" t="s">
        <v>625</v>
      </c>
      <c r="F325" s="13" t="s">
        <v>826</v>
      </c>
      <c r="G325" s="18" t="s">
        <v>619</v>
      </c>
      <c r="H325" s="13" t="s">
        <v>2</v>
      </c>
      <c r="I325" s="13" t="s">
        <v>414</v>
      </c>
      <c r="J325" s="13" t="s">
        <v>29</v>
      </c>
      <c r="K325" s="13" t="s">
        <v>30</v>
      </c>
      <c r="L325" s="13" t="s">
        <v>30</v>
      </c>
      <c r="M325" s="13" t="s">
        <v>31</v>
      </c>
      <c r="N325" s="13" t="s">
        <v>32</v>
      </c>
      <c r="O325" s="13"/>
      <c r="P325" s="13" t="s">
        <v>33</v>
      </c>
      <c r="Q325" s="23">
        <v>160</v>
      </c>
      <c r="R325" s="23">
        <v>80</v>
      </c>
      <c r="S325" s="23">
        <v>61.344000000000001</v>
      </c>
      <c r="T325" s="13" t="s">
        <v>667</v>
      </c>
      <c r="U325" s="13" t="s">
        <v>9</v>
      </c>
      <c r="V325" s="13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4"/>
      <c r="AK325" s="14"/>
      <c r="AL325" s="14"/>
      <c r="AM325" s="14"/>
      <c r="AN325" s="14"/>
      <c r="AO325" s="14"/>
      <c r="AP325" s="62">
        <f t="shared" si="14"/>
        <v>0</v>
      </c>
      <c r="AQ325" s="62">
        <f t="shared" si="15"/>
        <v>0</v>
      </c>
    </row>
    <row r="326" spans="1:43" ht="12" customHeight="1" x14ac:dyDescent="0.2">
      <c r="A326" s="54" t="s">
        <v>828</v>
      </c>
      <c r="B326" s="18"/>
      <c r="C326" s="13" t="s">
        <v>827</v>
      </c>
      <c r="D326" s="18" t="s">
        <v>828</v>
      </c>
      <c r="E326" s="13" t="s">
        <v>533</v>
      </c>
      <c r="F326" s="13" t="s">
        <v>829</v>
      </c>
      <c r="G326" s="18" t="s">
        <v>37</v>
      </c>
      <c r="H326" s="13" t="s">
        <v>2</v>
      </c>
      <c r="I326" s="13" t="s">
        <v>28</v>
      </c>
      <c r="J326" s="13" t="s">
        <v>29</v>
      </c>
      <c r="K326" s="13" t="s">
        <v>30</v>
      </c>
      <c r="L326" s="13" t="s">
        <v>30</v>
      </c>
      <c r="M326" s="13" t="s">
        <v>31</v>
      </c>
      <c r="N326" s="13" t="s">
        <v>32</v>
      </c>
      <c r="O326" s="13"/>
      <c r="P326" s="13" t="s">
        <v>48</v>
      </c>
      <c r="Q326" s="23">
        <v>200</v>
      </c>
      <c r="R326" s="23">
        <v>100</v>
      </c>
      <c r="S326" s="23">
        <v>76.680000000000007</v>
      </c>
      <c r="T326" s="13" t="s">
        <v>667</v>
      </c>
      <c r="U326" s="13" t="s">
        <v>9</v>
      </c>
      <c r="V326" s="13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4"/>
      <c r="AK326" s="14"/>
      <c r="AL326" s="14"/>
      <c r="AM326" s="14"/>
      <c r="AN326" s="14"/>
      <c r="AO326" s="14"/>
      <c r="AP326" s="62">
        <f t="shared" si="14"/>
        <v>0</v>
      </c>
      <c r="AQ326" s="62">
        <f t="shared" si="15"/>
        <v>0</v>
      </c>
    </row>
    <row r="327" spans="1:43" ht="12" customHeight="1" x14ac:dyDescent="0.2">
      <c r="A327" s="54" t="s">
        <v>830</v>
      </c>
      <c r="B327" s="18"/>
      <c r="C327" s="13" t="s">
        <v>827</v>
      </c>
      <c r="D327" s="18" t="s">
        <v>830</v>
      </c>
      <c r="E327" s="13" t="s">
        <v>831</v>
      </c>
      <c r="F327" s="13" t="s">
        <v>829</v>
      </c>
      <c r="G327" s="18" t="s">
        <v>37</v>
      </c>
      <c r="H327" s="13" t="s">
        <v>2</v>
      </c>
      <c r="I327" s="13" t="s">
        <v>28</v>
      </c>
      <c r="J327" s="13" t="s">
        <v>29</v>
      </c>
      <c r="K327" s="13" t="s">
        <v>30</v>
      </c>
      <c r="L327" s="13" t="s">
        <v>30</v>
      </c>
      <c r="M327" s="13" t="s">
        <v>31</v>
      </c>
      <c r="N327" s="13" t="s">
        <v>32</v>
      </c>
      <c r="O327" s="13"/>
      <c r="P327" s="13" t="s">
        <v>48</v>
      </c>
      <c r="Q327" s="23">
        <v>200</v>
      </c>
      <c r="R327" s="23">
        <v>100</v>
      </c>
      <c r="S327" s="23">
        <v>76.680000000000007</v>
      </c>
      <c r="T327" s="13" t="s">
        <v>667</v>
      </c>
      <c r="U327" s="16" t="s">
        <v>9</v>
      </c>
      <c r="V327" s="13"/>
      <c r="W327" s="13"/>
      <c r="X327" s="17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4"/>
      <c r="AK327" s="14"/>
      <c r="AL327" s="14"/>
      <c r="AM327" s="14"/>
      <c r="AN327" s="14"/>
      <c r="AO327" s="14"/>
      <c r="AP327" s="62">
        <f t="shared" si="14"/>
        <v>0</v>
      </c>
      <c r="AQ327" s="62">
        <f t="shared" si="15"/>
        <v>0</v>
      </c>
    </row>
    <row r="328" spans="1:43" ht="12" customHeight="1" x14ac:dyDescent="0.2">
      <c r="A328" s="54" t="s">
        <v>832</v>
      </c>
      <c r="B328" s="18"/>
      <c r="C328" s="13" t="s">
        <v>827</v>
      </c>
      <c r="D328" s="18" t="s">
        <v>832</v>
      </c>
      <c r="E328" s="13" t="s">
        <v>833</v>
      </c>
      <c r="F328" s="13" t="s">
        <v>829</v>
      </c>
      <c r="G328" s="18" t="s">
        <v>37</v>
      </c>
      <c r="H328" s="13" t="s">
        <v>2</v>
      </c>
      <c r="I328" s="13" t="s">
        <v>28</v>
      </c>
      <c r="J328" s="13" t="s">
        <v>43</v>
      </c>
      <c r="K328" s="13" t="s">
        <v>30</v>
      </c>
      <c r="L328" s="13" t="s">
        <v>30</v>
      </c>
      <c r="M328" s="13" t="s">
        <v>31</v>
      </c>
      <c r="N328" s="13" t="s">
        <v>32</v>
      </c>
      <c r="O328" s="13"/>
      <c r="P328" s="13" t="s">
        <v>33</v>
      </c>
      <c r="Q328" s="23">
        <v>200</v>
      </c>
      <c r="R328" s="23">
        <v>100</v>
      </c>
      <c r="S328" s="23">
        <v>76.680000000000007</v>
      </c>
      <c r="T328" s="13" t="s">
        <v>667</v>
      </c>
      <c r="U328" s="16" t="s">
        <v>9</v>
      </c>
      <c r="V328" s="13"/>
      <c r="W328" s="13"/>
      <c r="X328" s="17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4"/>
      <c r="AK328" s="14"/>
      <c r="AL328" s="14"/>
      <c r="AM328" s="14"/>
      <c r="AN328" s="14"/>
      <c r="AO328" s="14"/>
      <c r="AP328" s="62">
        <f t="shared" si="14"/>
        <v>0</v>
      </c>
      <c r="AQ328" s="62">
        <f t="shared" si="15"/>
        <v>0</v>
      </c>
    </row>
    <row r="329" spans="1:43" ht="12" customHeight="1" x14ac:dyDescent="0.2">
      <c r="A329" s="54" t="s">
        <v>835</v>
      </c>
      <c r="B329" s="18"/>
      <c r="C329" s="13" t="s">
        <v>834</v>
      </c>
      <c r="D329" s="18" t="s">
        <v>835</v>
      </c>
      <c r="E329" s="13" t="s">
        <v>649</v>
      </c>
      <c r="F329" s="13" t="s">
        <v>836</v>
      </c>
      <c r="G329" s="18" t="s">
        <v>37</v>
      </c>
      <c r="H329" s="13" t="s">
        <v>2</v>
      </c>
      <c r="I329" s="13" t="s">
        <v>91</v>
      </c>
      <c r="J329" s="13" t="s">
        <v>29</v>
      </c>
      <c r="K329" s="13" t="s">
        <v>30</v>
      </c>
      <c r="L329" s="13" t="s">
        <v>30</v>
      </c>
      <c r="M329" s="13" t="s">
        <v>31</v>
      </c>
      <c r="N329" s="13" t="s">
        <v>32</v>
      </c>
      <c r="O329" s="13"/>
      <c r="P329" s="13" t="s">
        <v>48</v>
      </c>
      <c r="Q329" s="23">
        <v>180</v>
      </c>
      <c r="R329" s="23">
        <v>90</v>
      </c>
      <c r="S329" s="23">
        <v>69.012</v>
      </c>
      <c r="T329" s="13" t="s">
        <v>667</v>
      </c>
      <c r="U329" s="16" t="s">
        <v>9</v>
      </c>
      <c r="V329" s="13"/>
      <c r="W329" s="13"/>
      <c r="X329" s="17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4"/>
      <c r="AK329" s="14"/>
      <c r="AL329" s="14"/>
      <c r="AM329" s="14"/>
      <c r="AN329" s="14"/>
      <c r="AO329" s="14"/>
      <c r="AP329" s="62">
        <f t="shared" si="14"/>
        <v>0</v>
      </c>
      <c r="AQ329" s="62">
        <f t="shared" si="15"/>
        <v>0</v>
      </c>
    </row>
    <row r="330" spans="1:43" ht="12" customHeight="1" x14ac:dyDescent="0.2">
      <c r="A330" s="54" t="s">
        <v>837</v>
      </c>
      <c r="B330" s="18"/>
      <c r="C330" s="13" t="s">
        <v>834</v>
      </c>
      <c r="D330" s="18" t="s">
        <v>837</v>
      </c>
      <c r="E330" s="13" t="s">
        <v>701</v>
      </c>
      <c r="F330" s="13" t="s">
        <v>836</v>
      </c>
      <c r="G330" s="18" t="s">
        <v>97</v>
      </c>
      <c r="H330" s="13" t="s">
        <v>2</v>
      </c>
      <c r="I330" s="13" t="s">
        <v>91</v>
      </c>
      <c r="J330" s="13" t="s">
        <v>29</v>
      </c>
      <c r="K330" s="13" t="s">
        <v>30</v>
      </c>
      <c r="L330" s="13" t="s">
        <v>30</v>
      </c>
      <c r="M330" s="13" t="s">
        <v>31</v>
      </c>
      <c r="N330" s="13" t="s">
        <v>32</v>
      </c>
      <c r="O330" s="13"/>
      <c r="P330" s="13" t="s">
        <v>33</v>
      </c>
      <c r="Q330" s="23">
        <v>180</v>
      </c>
      <c r="R330" s="23">
        <v>90</v>
      </c>
      <c r="S330" s="23">
        <v>69.012</v>
      </c>
      <c r="T330" s="13" t="s">
        <v>667</v>
      </c>
      <c r="U330" s="16" t="s">
        <v>9</v>
      </c>
      <c r="V330" s="13"/>
      <c r="W330" s="13"/>
      <c r="X330" s="17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4"/>
      <c r="AK330" s="14"/>
      <c r="AL330" s="14"/>
      <c r="AM330" s="14"/>
      <c r="AN330" s="14"/>
      <c r="AO330" s="14"/>
      <c r="AP330" s="62">
        <f t="shared" si="14"/>
        <v>0</v>
      </c>
      <c r="AQ330" s="62">
        <f t="shared" si="15"/>
        <v>0</v>
      </c>
    </row>
    <row r="331" spans="1:43" ht="12" customHeight="1" x14ac:dyDescent="0.2">
      <c r="A331" s="54" t="s">
        <v>839</v>
      </c>
      <c r="B331" s="18"/>
      <c r="C331" s="13" t="s">
        <v>838</v>
      </c>
      <c r="D331" s="18" t="s">
        <v>839</v>
      </c>
      <c r="E331" s="13" t="s">
        <v>649</v>
      </c>
      <c r="F331" s="13" t="s">
        <v>840</v>
      </c>
      <c r="G331" s="18" t="s">
        <v>37</v>
      </c>
      <c r="H331" s="13" t="s">
        <v>2</v>
      </c>
      <c r="I331" s="13" t="s">
        <v>28</v>
      </c>
      <c r="J331" s="13" t="s">
        <v>29</v>
      </c>
      <c r="K331" s="13" t="s">
        <v>30</v>
      </c>
      <c r="L331" s="13" t="s">
        <v>30</v>
      </c>
      <c r="M331" s="13" t="s">
        <v>31</v>
      </c>
      <c r="N331" s="13" t="s">
        <v>32</v>
      </c>
      <c r="O331" s="58"/>
      <c r="P331" s="13" t="s">
        <v>48</v>
      </c>
      <c r="Q331" s="23">
        <v>180</v>
      </c>
      <c r="R331" s="23">
        <v>90</v>
      </c>
      <c r="S331" s="23">
        <v>69.012</v>
      </c>
      <c r="T331" s="13" t="s">
        <v>667</v>
      </c>
      <c r="U331" s="16" t="s">
        <v>9</v>
      </c>
      <c r="V331" s="13"/>
      <c r="W331" s="13"/>
      <c r="X331" s="17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4"/>
      <c r="AK331" s="14"/>
      <c r="AL331" s="14"/>
      <c r="AM331" s="14"/>
      <c r="AN331" s="14"/>
      <c r="AO331" s="14"/>
      <c r="AP331" s="62">
        <f t="shared" si="14"/>
        <v>0</v>
      </c>
      <c r="AQ331" s="62">
        <f t="shared" si="15"/>
        <v>0</v>
      </c>
    </row>
    <row r="332" spans="1:43" ht="12" customHeight="1" x14ac:dyDescent="0.2">
      <c r="A332" s="54" t="s">
        <v>841</v>
      </c>
      <c r="B332" s="18"/>
      <c r="C332" s="13" t="s">
        <v>838</v>
      </c>
      <c r="D332" s="18" t="s">
        <v>841</v>
      </c>
      <c r="E332" s="13" t="s">
        <v>701</v>
      </c>
      <c r="F332" s="13" t="s">
        <v>840</v>
      </c>
      <c r="G332" s="18" t="s">
        <v>97</v>
      </c>
      <c r="H332" s="13" t="s">
        <v>2</v>
      </c>
      <c r="I332" s="13" t="s">
        <v>28</v>
      </c>
      <c r="J332" s="13" t="s">
        <v>29</v>
      </c>
      <c r="K332" s="13" t="s">
        <v>30</v>
      </c>
      <c r="L332" s="13" t="s">
        <v>30</v>
      </c>
      <c r="M332" s="13" t="s">
        <v>31</v>
      </c>
      <c r="N332" s="13" t="s">
        <v>32</v>
      </c>
      <c r="O332" s="13"/>
      <c r="P332" s="13" t="s">
        <v>33</v>
      </c>
      <c r="Q332" s="23">
        <v>180</v>
      </c>
      <c r="R332" s="23">
        <v>90</v>
      </c>
      <c r="S332" s="23">
        <v>69.012</v>
      </c>
      <c r="T332" s="13" t="s">
        <v>667</v>
      </c>
      <c r="U332" s="16" t="s">
        <v>9</v>
      </c>
      <c r="V332" s="13"/>
      <c r="W332" s="13"/>
      <c r="X332" s="17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4"/>
      <c r="AK332" s="14"/>
      <c r="AL332" s="14"/>
      <c r="AM332" s="14"/>
      <c r="AN332" s="14"/>
      <c r="AO332" s="14"/>
      <c r="AP332" s="62">
        <f t="shared" si="14"/>
        <v>0</v>
      </c>
      <c r="AQ332" s="62">
        <f t="shared" si="15"/>
        <v>0</v>
      </c>
    </row>
    <row r="333" spans="1:43" ht="12" customHeight="1" x14ac:dyDescent="0.2">
      <c r="A333" s="54" t="s">
        <v>842</v>
      </c>
      <c r="B333" s="18"/>
      <c r="C333" s="13" t="s">
        <v>838</v>
      </c>
      <c r="D333" s="18" t="s">
        <v>842</v>
      </c>
      <c r="E333" s="13" t="s">
        <v>843</v>
      </c>
      <c r="F333" s="13" t="s">
        <v>840</v>
      </c>
      <c r="G333" s="18" t="s">
        <v>37</v>
      </c>
      <c r="H333" s="13" t="s">
        <v>2</v>
      </c>
      <c r="I333" s="13" t="s">
        <v>28</v>
      </c>
      <c r="J333" s="13" t="s">
        <v>29</v>
      </c>
      <c r="K333" s="13" t="s">
        <v>30</v>
      </c>
      <c r="L333" s="13" t="s">
        <v>30</v>
      </c>
      <c r="M333" s="13" t="s">
        <v>31</v>
      </c>
      <c r="N333" s="13" t="s">
        <v>32</v>
      </c>
      <c r="O333" s="13"/>
      <c r="P333" s="13" t="s">
        <v>48</v>
      </c>
      <c r="Q333" s="23">
        <v>180</v>
      </c>
      <c r="R333" s="23">
        <v>90</v>
      </c>
      <c r="S333" s="23">
        <v>69.012</v>
      </c>
      <c r="T333" s="13" t="s">
        <v>667</v>
      </c>
      <c r="U333" s="13" t="s">
        <v>9</v>
      </c>
      <c r="V333" s="13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4"/>
      <c r="AK333" s="14"/>
      <c r="AL333" s="14"/>
      <c r="AM333" s="14"/>
      <c r="AN333" s="14"/>
      <c r="AO333" s="14"/>
      <c r="AP333" s="62">
        <f t="shared" si="14"/>
        <v>0</v>
      </c>
      <c r="AQ333" s="62">
        <f t="shared" si="15"/>
        <v>0</v>
      </c>
    </row>
    <row r="334" spans="1:43" ht="12" customHeight="1" x14ac:dyDescent="0.2">
      <c r="A334" s="54" t="s">
        <v>845</v>
      </c>
      <c r="B334" s="18"/>
      <c r="C334" s="13" t="s">
        <v>844</v>
      </c>
      <c r="D334" s="18" t="s">
        <v>845</v>
      </c>
      <c r="E334" s="13" t="s">
        <v>846</v>
      </c>
      <c r="F334" s="13" t="s">
        <v>847</v>
      </c>
      <c r="G334" s="18" t="s">
        <v>79</v>
      </c>
      <c r="H334" s="13" t="s">
        <v>2</v>
      </c>
      <c r="I334" s="13" t="s">
        <v>28</v>
      </c>
      <c r="J334" s="13" t="s">
        <v>29</v>
      </c>
      <c r="K334" s="13" t="s">
        <v>30</v>
      </c>
      <c r="L334" s="13" t="s">
        <v>30</v>
      </c>
      <c r="M334" s="13" t="s">
        <v>31</v>
      </c>
      <c r="N334" s="13" t="s">
        <v>32</v>
      </c>
      <c r="O334" s="13"/>
      <c r="P334" s="13" t="s">
        <v>48</v>
      </c>
      <c r="Q334" s="23">
        <v>170</v>
      </c>
      <c r="R334" s="23">
        <v>85</v>
      </c>
      <c r="S334" s="23">
        <v>65.231999999999999</v>
      </c>
      <c r="T334" s="13" t="s">
        <v>667</v>
      </c>
      <c r="U334" s="13" t="s">
        <v>9</v>
      </c>
      <c r="V334" s="13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4"/>
      <c r="AK334" s="14"/>
      <c r="AL334" s="14"/>
      <c r="AM334" s="14"/>
      <c r="AN334" s="14"/>
      <c r="AO334" s="14"/>
      <c r="AP334" s="62">
        <f t="shared" si="14"/>
        <v>0</v>
      </c>
      <c r="AQ334" s="62">
        <f t="shared" si="15"/>
        <v>0</v>
      </c>
    </row>
    <row r="335" spans="1:43" ht="12" customHeight="1" x14ac:dyDescent="0.2">
      <c r="A335" s="54" t="s">
        <v>848</v>
      </c>
      <c r="B335" s="18"/>
      <c r="C335" s="13" t="s">
        <v>844</v>
      </c>
      <c r="D335" s="18" t="s">
        <v>848</v>
      </c>
      <c r="E335" s="13" t="s">
        <v>849</v>
      </c>
      <c r="F335" s="13" t="s">
        <v>847</v>
      </c>
      <c r="G335" s="18" t="s">
        <v>79</v>
      </c>
      <c r="H335" s="13" t="s">
        <v>2</v>
      </c>
      <c r="I335" s="13" t="s">
        <v>28</v>
      </c>
      <c r="J335" s="13" t="s">
        <v>29</v>
      </c>
      <c r="K335" s="13" t="s">
        <v>30</v>
      </c>
      <c r="L335" s="13" t="s">
        <v>30</v>
      </c>
      <c r="M335" s="13" t="s">
        <v>31</v>
      </c>
      <c r="N335" s="13" t="s">
        <v>32</v>
      </c>
      <c r="O335" s="13"/>
      <c r="P335" s="13" t="s">
        <v>48</v>
      </c>
      <c r="Q335" s="23">
        <v>170</v>
      </c>
      <c r="R335" s="23">
        <v>85</v>
      </c>
      <c r="S335" s="23">
        <v>65.231999999999999</v>
      </c>
      <c r="T335" s="13" t="s">
        <v>667</v>
      </c>
      <c r="U335" s="13" t="s">
        <v>9</v>
      </c>
      <c r="V335" s="13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4"/>
      <c r="AK335" s="14"/>
      <c r="AL335" s="14"/>
      <c r="AM335" s="14"/>
      <c r="AN335" s="14"/>
      <c r="AO335" s="14"/>
      <c r="AP335" s="62">
        <f t="shared" si="14"/>
        <v>0</v>
      </c>
      <c r="AQ335" s="62">
        <f t="shared" si="15"/>
        <v>0</v>
      </c>
    </row>
    <row r="336" spans="1:43" ht="12" customHeight="1" x14ac:dyDescent="0.2">
      <c r="A336" s="54" t="s">
        <v>850</v>
      </c>
      <c r="B336" s="18"/>
      <c r="C336" s="13" t="s">
        <v>844</v>
      </c>
      <c r="D336" s="18" t="s">
        <v>850</v>
      </c>
      <c r="E336" s="13" t="s">
        <v>851</v>
      </c>
      <c r="F336" s="13" t="s">
        <v>847</v>
      </c>
      <c r="G336" s="18" t="s">
        <v>79</v>
      </c>
      <c r="H336" s="13" t="s">
        <v>2</v>
      </c>
      <c r="I336" s="13" t="s">
        <v>28</v>
      </c>
      <c r="J336" s="13" t="s">
        <v>29</v>
      </c>
      <c r="K336" s="13" t="s">
        <v>30</v>
      </c>
      <c r="L336" s="13" t="s">
        <v>30</v>
      </c>
      <c r="M336" s="13" t="s">
        <v>31</v>
      </c>
      <c r="N336" s="13" t="s">
        <v>32</v>
      </c>
      <c r="O336" s="13"/>
      <c r="P336" s="13" t="s">
        <v>48</v>
      </c>
      <c r="Q336" s="23">
        <v>170</v>
      </c>
      <c r="R336" s="23">
        <v>85</v>
      </c>
      <c r="S336" s="23">
        <v>65.231999999999999</v>
      </c>
      <c r="T336" s="13" t="s">
        <v>667</v>
      </c>
      <c r="U336" s="13" t="s">
        <v>9</v>
      </c>
      <c r="V336" s="13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4"/>
      <c r="AK336" s="14"/>
      <c r="AL336" s="14"/>
      <c r="AM336" s="14"/>
      <c r="AN336" s="14"/>
      <c r="AO336" s="14"/>
      <c r="AP336" s="62">
        <f t="shared" si="14"/>
        <v>0</v>
      </c>
      <c r="AQ336" s="62">
        <f t="shared" si="15"/>
        <v>0</v>
      </c>
    </row>
    <row r="337" spans="1:43" ht="12" customHeight="1" x14ac:dyDescent="0.2">
      <c r="A337" s="54" t="s">
        <v>852</v>
      </c>
      <c r="B337" s="18"/>
      <c r="C337" s="13" t="s">
        <v>500</v>
      </c>
      <c r="D337" s="18" t="s">
        <v>852</v>
      </c>
      <c r="E337" s="13" t="s">
        <v>853</v>
      </c>
      <c r="F337" s="13" t="s">
        <v>854</v>
      </c>
      <c r="G337" s="18" t="s">
        <v>64</v>
      </c>
      <c r="H337" s="13" t="s">
        <v>2</v>
      </c>
      <c r="I337" s="13" t="s">
        <v>65</v>
      </c>
      <c r="J337" s="13" t="s">
        <v>29</v>
      </c>
      <c r="K337" s="13" t="s">
        <v>504</v>
      </c>
      <c r="L337" s="13" t="s">
        <v>145</v>
      </c>
      <c r="M337" s="13" t="s">
        <v>31</v>
      </c>
      <c r="N337" s="13" t="s">
        <v>32</v>
      </c>
      <c r="O337" s="13"/>
      <c r="P337" s="13" t="s">
        <v>48</v>
      </c>
      <c r="Q337" s="23">
        <v>180</v>
      </c>
      <c r="R337" s="23">
        <v>90</v>
      </c>
      <c r="S337" s="23">
        <v>69.012</v>
      </c>
      <c r="T337" s="13" t="s">
        <v>667</v>
      </c>
      <c r="U337" s="13" t="s">
        <v>9</v>
      </c>
      <c r="V337" s="13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4"/>
      <c r="AK337" s="14"/>
      <c r="AL337" s="14"/>
      <c r="AM337" s="14"/>
      <c r="AN337" s="14"/>
      <c r="AO337" s="14"/>
      <c r="AP337" s="62">
        <f t="shared" si="14"/>
        <v>0</v>
      </c>
      <c r="AQ337" s="62">
        <f t="shared" si="15"/>
        <v>0</v>
      </c>
    </row>
    <row r="338" spans="1:43" ht="12" customHeight="1" x14ac:dyDescent="0.2">
      <c r="A338" s="54" t="s">
        <v>855</v>
      </c>
      <c r="B338" s="18"/>
      <c r="C338" s="13" t="s">
        <v>500</v>
      </c>
      <c r="D338" s="18" t="s">
        <v>855</v>
      </c>
      <c r="E338" s="13" t="s">
        <v>856</v>
      </c>
      <c r="F338" s="13" t="s">
        <v>854</v>
      </c>
      <c r="G338" s="18" t="s">
        <v>64</v>
      </c>
      <c r="H338" s="13" t="s">
        <v>2</v>
      </c>
      <c r="I338" s="13" t="s">
        <v>65</v>
      </c>
      <c r="J338" s="13" t="s">
        <v>29</v>
      </c>
      <c r="K338" s="13" t="s">
        <v>504</v>
      </c>
      <c r="L338" s="13" t="s">
        <v>145</v>
      </c>
      <c r="M338" s="13" t="s">
        <v>31</v>
      </c>
      <c r="N338" s="13" t="s">
        <v>32</v>
      </c>
      <c r="O338" s="13"/>
      <c r="P338" s="13" t="s">
        <v>33</v>
      </c>
      <c r="Q338" s="23">
        <v>180</v>
      </c>
      <c r="R338" s="23">
        <v>90</v>
      </c>
      <c r="S338" s="23">
        <v>69.012</v>
      </c>
      <c r="T338" s="13" t="s">
        <v>667</v>
      </c>
      <c r="U338" s="13" t="s">
        <v>9</v>
      </c>
      <c r="V338" s="13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4"/>
      <c r="AK338" s="14"/>
      <c r="AL338" s="14"/>
      <c r="AM338" s="14"/>
      <c r="AN338" s="14"/>
      <c r="AO338" s="14"/>
      <c r="AP338" s="62">
        <f t="shared" si="14"/>
        <v>0</v>
      </c>
      <c r="AQ338" s="62">
        <f t="shared" si="15"/>
        <v>0</v>
      </c>
    </row>
    <row r="339" spans="1:43" ht="12" customHeight="1" x14ac:dyDescent="0.2">
      <c r="A339" s="54" t="s">
        <v>857</v>
      </c>
      <c r="B339" s="18"/>
      <c r="C339" s="13" t="s">
        <v>500</v>
      </c>
      <c r="D339" s="18" t="s">
        <v>857</v>
      </c>
      <c r="E339" s="13" t="s">
        <v>858</v>
      </c>
      <c r="F339" s="13" t="s">
        <v>854</v>
      </c>
      <c r="G339" s="18" t="s">
        <v>64</v>
      </c>
      <c r="H339" s="13" t="s">
        <v>2</v>
      </c>
      <c r="I339" s="13" t="s">
        <v>65</v>
      </c>
      <c r="J339" s="13" t="s">
        <v>29</v>
      </c>
      <c r="K339" s="13" t="s">
        <v>504</v>
      </c>
      <c r="L339" s="13" t="s">
        <v>145</v>
      </c>
      <c r="M339" s="13" t="s">
        <v>31</v>
      </c>
      <c r="N339" s="13" t="s">
        <v>32</v>
      </c>
      <c r="O339" s="13"/>
      <c r="P339" s="13" t="s">
        <v>33</v>
      </c>
      <c r="Q339" s="23">
        <v>180</v>
      </c>
      <c r="R339" s="23">
        <v>90</v>
      </c>
      <c r="S339" s="23">
        <v>69.012</v>
      </c>
      <c r="T339" s="13" t="s">
        <v>667</v>
      </c>
      <c r="U339" s="13" t="s">
        <v>9</v>
      </c>
      <c r="V339" s="13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4"/>
      <c r="AK339" s="14"/>
      <c r="AL339" s="14"/>
      <c r="AM339" s="14"/>
      <c r="AN339" s="14"/>
      <c r="AO339" s="14"/>
      <c r="AP339" s="62">
        <f t="shared" si="14"/>
        <v>0</v>
      </c>
      <c r="AQ339" s="62">
        <f t="shared" si="15"/>
        <v>0</v>
      </c>
    </row>
    <row r="340" spans="1:43" ht="12" customHeight="1" x14ac:dyDescent="0.2">
      <c r="A340" s="54" t="s">
        <v>859</v>
      </c>
      <c r="B340" s="18"/>
      <c r="C340" s="13" t="s">
        <v>511</v>
      </c>
      <c r="D340" s="18" t="s">
        <v>859</v>
      </c>
      <c r="E340" s="13" t="s">
        <v>860</v>
      </c>
      <c r="F340" s="13" t="s">
        <v>861</v>
      </c>
      <c r="G340" s="18" t="s">
        <v>79</v>
      </c>
      <c r="H340" s="13" t="s">
        <v>2</v>
      </c>
      <c r="I340" s="13" t="s">
        <v>65</v>
      </c>
      <c r="J340" s="13" t="s">
        <v>29</v>
      </c>
      <c r="K340" s="13" t="s">
        <v>504</v>
      </c>
      <c r="L340" s="13" t="s">
        <v>145</v>
      </c>
      <c r="M340" s="13" t="s">
        <v>31</v>
      </c>
      <c r="N340" s="13" t="s">
        <v>32</v>
      </c>
      <c r="O340" s="13"/>
      <c r="P340" s="13" t="s">
        <v>48</v>
      </c>
      <c r="Q340" s="23">
        <v>220</v>
      </c>
      <c r="R340" s="23">
        <v>110</v>
      </c>
      <c r="S340" s="23">
        <v>84.347999999999999</v>
      </c>
      <c r="T340" s="13" t="s">
        <v>612</v>
      </c>
      <c r="U340" s="13" t="s">
        <v>116</v>
      </c>
      <c r="V340" s="13"/>
      <c r="W340" s="13"/>
      <c r="X340" s="17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4"/>
      <c r="AK340" s="14"/>
      <c r="AL340" s="14"/>
      <c r="AM340" s="14"/>
      <c r="AN340" s="14"/>
      <c r="AO340" s="14"/>
      <c r="AP340" s="62">
        <f t="shared" si="14"/>
        <v>0</v>
      </c>
      <c r="AQ340" s="62">
        <f t="shared" si="15"/>
        <v>0</v>
      </c>
    </row>
    <row r="341" spans="1:43" ht="12" customHeight="1" x14ac:dyDescent="0.2">
      <c r="A341" s="54" t="s">
        <v>862</v>
      </c>
      <c r="B341" s="18"/>
      <c r="C341" s="13" t="s">
        <v>511</v>
      </c>
      <c r="D341" s="18" t="s">
        <v>862</v>
      </c>
      <c r="E341" s="13" t="s">
        <v>513</v>
      </c>
      <c r="F341" s="13" t="s">
        <v>861</v>
      </c>
      <c r="G341" s="18" t="s">
        <v>79</v>
      </c>
      <c r="H341" s="13" t="s">
        <v>2</v>
      </c>
      <c r="I341" s="13" t="s">
        <v>65</v>
      </c>
      <c r="J341" s="13" t="s">
        <v>29</v>
      </c>
      <c r="K341" s="13" t="s">
        <v>504</v>
      </c>
      <c r="L341" s="13" t="s">
        <v>145</v>
      </c>
      <c r="M341" s="13" t="s">
        <v>31</v>
      </c>
      <c r="N341" s="13" t="s">
        <v>32</v>
      </c>
      <c r="O341" s="13"/>
      <c r="P341" s="13" t="s">
        <v>48</v>
      </c>
      <c r="Q341" s="23">
        <v>220</v>
      </c>
      <c r="R341" s="23">
        <v>110</v>
      </c>
      <c r="S341" s="23">
        <v>84.347999999999999</v>
      </c>
      <c r="T341" s="13" t="s">
        <v>612</v>
      </c>
      <c r="U341" s="13" t="s">
        <v>116</v>
      </c>
      <c r="V341" s="13"/>
      <c r="W341" s="13"/>
      <c r="X341" s="17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4"/>
      <c r="AK341" s="14"/>
      <c r="AL341" s="14"/>
      <c r="AM341" s="14"/>
      <c r="AN341" s="14"/>
      <c r="AO341" s="14"/>
      <c r="AP341" s="62">
        <f t="shared" si="14"/>
        <v>0</v>
      </c>
      <c r="AQ341" s="62">
        <f t="shared" si="15"/>
        <v>0</v>
      </c>
    </row>
    <row r="342" spans="1:43" ht="12" customHeight="1" x14ac:dyDescent="0.2">
      <c r="A342" s="54" t="s">
        <v>864</v>
      </c>
      <c r="B342" s="18"/>
      <c r="C342" s="13" t="s">
        <v>863</v>
      </c>
      <c r="D342" s="18" t="s">
        <v>864</v>
      </c>
      <c r="E342" s="13" t="s">
        <v>865</v>
      </c>
      <c r="F342" s="13" t="s">
        <v>866</v>
      </c>
      <c r="G342" s="18" t="s">
        <v>37</v>
      </c>
      <c r="H342" s="13" t="s">
        <v>2</v>
      </c>
      <c r="I342" s="13" t="s">
        <v>65</v>
      </c>
      <c r="J342" s="13" t="s">
        <v>29</v>
      </c>
      <c r="K342" s="13" t="s">
        <v>144</v>
      </c>
      <c r="L342" s="13" t="s">
        <v>145</v>
      </c>
      <c r="M342" s="13" t="s">
        <v>31</v>
      </c>
      <c r="N342" s="13" t="s">
        <v>32</v>
      </c>
      <c r="O342" s="13"/>
      <c r="P342" s="13" t="s">
        <v>33</v>
      </c>
      <c r="Q342" s="23">
        <v>200</v>
      </c>
      <c r="R342" s="23">
        <v>100</v>
      </c>
      <c r="S342" s="23">
        <v>76.680000000000007</v>
      </c>
      <c r="T342" s="13" t="s">
        <v>667</v>
      </c>
      <c r="U342" s="16" t="s">
        <v>9</v>
      </c>
      <c r="V342" s="13"/>
      <c r="W342" s="13"/>
      <c r="X342" s="17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4"/>
      <c r="AK342" s="14"/>
      <c r="AL342" s="14"/>
      <c r="AM342" s="14"/>
      <c r="AN342" s="14"/>
      <c r="AO342" s="14"/>
      <c r="AP342" s="62">
        <f t="shared" si="14"/>
        <v>0</v>
      </c>
      <c r="AQ342" s="62">
        <f t="shared" si="15"/>
        <v>0</v>
      </c>
    </row>
    <row r="343" spans="1:43" ht="12" customHeight="1" x14ac:dyDescent="0.2">
      <c r="A343" s="54" t="s">
        <v>868</v>
      </c>
      <c r="B343" s="18"/>
      <c r="C343" s="13" t="s">
        <v>867</v>
      </c>
      <c r="D343" s="18" t="s">
        <v>868</v>
      </c>
      <c r="E343" s="13" t="s">
        <v>869</v>
      </c>
      <c r="F343" s="13" t="s">
        <v>870</v>
      </c>
      <c r="G343" s="18" t="s">
        <v>37</v>
      </c>
      <c r="H343" s="13" t="s">
        <v>2</v>
      </c>
      <c r="I343" s="13" t="s">
        <v>65</v>
      </c>
      <c r="J343" s="13" t="s">
        <v>29</v>
      </c>
      <c r="K343" s="13"/>
      <c r="L343" s="13"/>
      <c r="M343" s="13" t="s">
        <v>31</v>
      </c>
      <c r="N343" s="13" t="s">
        <v>66</v>
      </c>
      <c r="O343" s="13" t="s">
        <v>298</v>
      </c>
      <c r="P343" s="13" t="s">
        <v>33</v>
      </c>
      <c r="Q343" s="23">
        <v>160</v>
      </c>
      <c r="R343" s="23">
        <v>80</v>
      </c>
      <c r="S343" s="23">
        <v>61.344000000000001</v>
      </c>
      <c r="T343" s="13" t="s">
        <v>667</v>
      </c>
      <c r="U343" s="16" t="s">
        <v>9</v>
      </c>
      <c r="V343" s="13"/>
      <c r="W343" s="13"/>
      <c r="X343" s="17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4"/>
      <c r="AK343" s="14"/>
      <c r="AL343" s="14"/>
      <c r="AM343" s="14"/>
      <c r="AN343" s="14"/>
      <c r="AO343" s="14"/>
      <c r="AP343" s="62">
        <f t="shared" si="14"/>
        <v>0</v>
      </c>
      <c r="AQ343" s="62">
        <f t="shared" si="15"/>
        <v>0</v>
      </c>
    </row>
    <row r="344" spans="1:43" ht="12" customHeight="1" x14ac:dyDescent="0.2">
      <c r="A344" s="54" t="s">
        <v>871</v>
      </c>
      <c r="B344" s="18"/>
      <c r="C344" s="13" t="s">
        <v>867</v>
      </c>
      <c r="D344" s="18" t="s">
        <v>871</v>
      </c>
      <c r="E344" s="13" t="s">
        <v>872</v>
      </c>
      <c r="F344" s="13" t="s">
        <v>870</v>
      </c>
      <c r="G344" s="18" t="s">
        <v>37</v>
      </c>
      <c r="H344" s="13" t="s">
        <v>2</v>
      </c>
      <c r="I344" s="13" t="s">
        <v>65</v>
      </c>
      <c r="J344" s="13" t="s">
        <v>29</v>
      </c>
      <c r="K344" s="13"/>
      <c r="L344" s="13"/>
      <c r="M344" s="13" t="s">
        <v>31</v>
      </c>
      <c r="N344" s="13" t="s">
        <v>66</v>
      </c>
      <c r="O344" s="58" t="s">
        <v>298</v>
      </c>
      <c r="P344" s="13" t="s">
        <v>33</v>
      </c>
      <c r="Q344" s="23">
        <v>160</v>
      </c>
      <c r="R344" s="23">
        <v>80</v>
      </c>
      <c r="S344" s="23">
        <v>61.344000000000001</v>
      </c>
      <c r="T344" s="13" t="s">
        <v>667</v>
      </c>
      <c r="U344" s="16" t="s">
        <v>9</v>
      </c>
      <c r="V344" s="13"/>
      <c r="W344" s="13"/>
      <c r="X344" s="17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4"/>
      <c r="AK344" s="14"/>
      <c r="AL344" s="14"/>
      <c r="AM344" s="14"/>
      <c r="AN344" s="14"/>
      <c r="AO344" s="14"/>
      <c r="AP344" s="62">
        <f t="shared" si="14"/>
        <v>0</v>
      </c>
      <c r="AQ344" s="62">
        <f t="shared" si="15"/>
        <v>0</v>
      </c>
    </row>
    <row r="345" spans="1:43" ht="12" customHeight="1" x14ac:dyDescent="0.2">
      <c r="A345" s="54" t="s">
        <v>873</v>
      </c>
      <c r="B345" s="18"/>
      <c r="C345" s="13" t="s">
        <v>867</v>
      </c>
      <c r="D345" s="18" t="s">
        <v>873</v>
      </c>
      <c r="E345" s="13" t="s">
        <v>874</v>
      </c>
      <c r="F345" s="13" t="s">
        <v>870</v>
      </c>
      <c r="G345" s="18" t="s">
        <v>97</v>
      </c>
      <c r="H345" s="13" t="s">
        <v>2</v>
      </c>
      <c r="I345" s="13" t="s">
        <v>65</v>
      </c>
      <c r="J345" s="13" t="s">
        <v>29</v>
      </c>
      <c r="K345" s="13"/>
      <c r="L345" s="13"/>
      <c r="M345" s="13" t="s">
        <v>31</v>
      </c>
      <c r="N345" s="13" t="s">
        <v>66</v>
      </c>
      <c r="O345" s="13" t="s">
        <v>302</v>
      </c>
      <c r="P345" s="13" t="s">
        <v>33</v>
      </c>
      <c r="Q345" s="23">
        <v>160</v>
      </c>
      <c r="R345" s="23">
        <v>80</v>
      </c>
      <c r="S345" s="23">
        <v>61.344000000000001</v>
      </c>
      <c r="T345" s="13" t="s">
        <v>667</v>
      </c>
      <c r="U345" s="16" t="s">
        <v>9</v>
      </c>
      <c r="V345" s="13"/>
      <c r="W345" s="13"/>
      <c r="X345" s="17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4"/>
      <c r="AK345" s="14"/>
      <c r="AL345" s="14"/>
      <c r="AM345" s="14"/>
      <c r="AN345" s="14"/>
      <c r="AO345" s="14"/>
      <c r="AP345" s="62">
        <f t="shared" si="14"/>
        <v>0</v>
      </c>
      <c r="AQ345" s="62">
        <f t="shared" si="15"/>
        <v>0</v>
      </c>
    </row>
    <row r="346" spans="1:43" ht="12" customHeight="1" x14ac:dyDescent="0.2">
      <c r="A346" s="54" t="s">
        <v>876</v>
      </c>
      <c r="B346" s="18"/>
      <c r="C346" s="13" t="s">
        <v>875</v>
      </c>
      <c r="D346" s="18" t="s">
        <v>876</v>
      </c>
      <c r="E346" s="13" t="s">
        <v>649</v>
      </c>
      <c r="F346" s="13" t="s">
        <v>877</v>
      </c>
      <c r="G346" s="18" t="s">
        <v>37</v>
      </c>
      <c r="H346" s="13" t="s">
        <v>2</v>
      </c>
      <c r="I346" s="13" t="s">
        <v>414</v>
      </c>
      <c r="J346" s="13" t="s">
        <v>29</v>
      </c>
      <c r="K346" s="13" t="s">
        <v>30</v>
      </c>
      <c r="L346" s="13" t="s">
        <v>30</v>
      </c>
      <c r="M346" s="13" t="s">
        <v>31</v>
      </c>
      <c r="N346" s="13" t="s">
        <v>66</v>
      </c>
      <c r="O346" s="13" t="s">
        <v>298</v>
      </c>
      <c r="P346" s="13" t="s">
        <v>33</v>
      </c>
      <c r="Q346" s="23">
        <v>150</v>
      </c>
      <c r="R346" s="23">
        <v>75</v>
      </c>
      <c r="S346" s="23">
        <v>57.564</v>
      </c>
      <c r="T346" s="13" t="s">
        <v>667</v>
      </c>
      <c r="U346" s="13" t="s">
        <v>9</v>
      </c>
      <c r="V346" s="13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4"/>
      <c r="AK346" s="14"/>
      <c r="AL346" s="14"/>
      <c r="AM346" s="14"/>
      <c r="AN346" s="14"/>
      <c r="AO346" s="14"/>
      <c r="AP346" s="62">
        <f t="shared" si="14"/>
        <v>0</v>
      </c>
      <c r="AQ346" s="62">
        <f t="shared" si="15"/>
        <v>0</v>
      </c>
    </row>
    <row r="347" spans="1:43" ht="12" customHeight="1" x14ac:dyDescent="0.2">
      <c r="A347" s="54" t="s">
        <v>878</v>
      </c>
      <c r="B347" s="18"/>
      <c r="C347" s="13" t="s">
        <v>875</v>
      </c>
      <c r="D347" s="18" t="s">
        <v>878</v>
      </c>
      <c r="E347" s="13" t="s">
        <v>879</v>
      </c>
      <c r="F347" s="13" t="s">
        <v>877</v>
      </c>
      <c r="G347" s="18" t="s">
        <v>37</v>
      </c>
      <c r="H347" s="13" t="s">
        <v>2</v>
      </c>
      <c r="I347" s="13" t="s">
        <v>414</v>
      </c>
      <c r="J347" s="13" t="s">
        <v>29</v>
      </c>
      <c r="K347" s="13" t="s">
        <v>30</v>
      </c>
      <c r="L347" s="13" t="s">
        <v>30</v>
      </c>
      <c r="M347" s="13" t="s">
        <v>31</v>
      </c>
      <c r="N347" s="13" t="s">
        <v>66</v>
      </c>
      <c r="O347" s="13" t="s">
        <v>298</v>
      </c>
      <c r="P347" s="13" t="s">
        <v>33</v>
      </c>
      <c r="Q347" s="23">
        <v>150</v>
      </c>
      <c r="R347" s="23">
        <v>75</v>
      </c>
      <c r="S347" s="23">
        <v>57.564</v>
      </c>
      <c r="T347" s="13" t="s">
        <v>667</v>
      </c>
      <c r="U347" s="13" t="s">
        <v>9</v>
      </c>
      <c r="V347" s="13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4"/>
      <c r="AK347" s="14"/>
      <c r="AL347" s="14"/>
      <c r="AM347" s="14"/>
      <c r="AN347" s="14"/>
      <c r="AO347" s="14"/>
      <c r="AP347" s="62">
        <f t="shared" si="14"/>
        <v>0</v>
      </c>
      <c r="AQ347" s="62">
        <f t="shared" si="15"/>
        <v>0</v>
      </c>
    </row>
    <row r="348" spans="1:43" ht="12" customHeight="1" x14ac:dyDescent="0.2">
      <c r="A348" s="54" t="s">
        <v>880</v>
      </c>
      <c r="B348" s="18"/>
      <c r="C348" s="13" t="s">
        <v>875</v>
      </c>
      <c r="D348" s="18" t="s">
        <v>880</v>
      </c>
      <c r="E348" s="13" t="s">
        <v>881</v>
      </c>
      <c r="F348" s="13" t="s">
        <v>877</v>
      </c>
      <c r="G348" s="18" t="s">
        <v>97</v>
      </c>
      <c r="H348" s="13" t="s">
        <v>2</v>
      </c>
      <c r="I348" s="13" t="s">
        <v>414</v>
      </c>
      <c r="J348" s="13" t="s">
        <v>29</v>
      </c>
      <c r="K348" s="13" t="s">
        <v>30</v>
      </c>
      <c r="L348" s="13" t="s">
        <v>30</v>
      </c>
      <c r="M348" s="13" t="s">
        <v>31</v>
      </c>
      <c r="N348" s="13" t="s">
        <v>66</v>
      </c>
      <c r="O348" s="13" t="s">
        <v>298</v>
      </c>
      <c r="P348" s="13" t="s">
        <v>33</v>
      </c>
      <c r="Q348" s="23">
        <v>150</v>
      </c>
      <c r="R348" s="23">
        <v>75</v>
      </c>
      <c r="S348" s="23">
        <v>57.564</v>
      </c>
      <c r="T348" s="13" t="s">
        <v>667</v>
      </c>
      <c r="U348" s="13" t="s">
        <v>9</v>
      </c>
      <c r="V348" s="13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4"/>
      <c r="AK348" s="14"/>
      <c r="AL348" s="14"/>
      <c r="AM348" s="14"/>
      <c r="AN348" s="14"/>
      <c r="AO348" s="14"/>
      <c r="AP348" s="62">
        <f t="shared" si="14"/>
        <v>0</v>
      </c>
      <c r="AQ348" s="62">
        <f t="shared" si="15"/>
        <v>0</v>
      </c>
    </row>
    <row r="349" spans="1:43" ht="12" customHeight="1" x14ac:dyDescent="0.2">
      <c r="A349" s="54" t="s">
        <v>882</v>
      </c>
      <c r="B349" s="18"/>
      <c r="C349" s="13" t="s">
        <v>875</v>
      </c>
      <c r="D349" s="18" t="s">
        <v>882</v>
      </c>
      <c r="E349" s="13" t="s">
        <v>883</v>
      </c>
      <c r="F349" s="13" t="s">
        <v>877</v>
      </c>
      <c r="G349" s="18" t="s">
        <v>578</v>
      </c>
      <c r="H349" s="13" t="s">
        <v>2</v>
      </c>
      <c r="I349" s="13" t="s">
        <v>414</v>
      </c>
      <c r="J349" s="13" t="s">
        <v>29</v>
      </c>
      <c r="K349" s="13" t="s">
        <v>30</v>
      </c>
      <c r="L349" s="13" t="s">
        <v>30</v>
      </c>
      <c r="M349" s="13" t="s">
        <v>31</v>
      </c>
      <c r="N349" s="13" t="s">
        <v>66</v>
      </c>
      <c r="O349" s="13" t="s">
        <v>884</v>
      </c>
      <c r="P349" s="13" t="s">
        <v>33</v>
      </c>
      <c r="Q349" s="23">
        <v>150</v>
      </c>
      <c r="R349" s="23">
        <v>75</v>
      </c>
      <c r="S349" s="23">
        <v>57.564</v>
      </c>
      <c r="T349" s="13" t="s">
        <v>667</v>
      </c>
      <c r="U349" s="13" t="s">
        <v>9</v>
      </c>
      <c r="V349" s="13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4"/>
      <c r="AK349" s="14"/>
      <c r="AL349" s="14"/>
      <c r="AM349" s="14"/>
      <c r="AN349" s="14"/>
      <c r="AO349" s="14"/>
      <c r="AP349" s="62">
        <f t="shared" si="14"/>
        <v>0</v>
      </c>
      <c r="AQ349" s="62">
        <f t="shared" si="15"/>
        <v>0</v>
      </c>
    </row>
    <row r="350" spans="1:43" ht="12" customHeight="1" x14ac:dyDescent="0.2">
      <c r="A350" s="54" t="s">
        <v>885</v>
      </c>
      <c r="B350" s="18"/>
      <c r="C350" s="13" t="s">
        <v>875</v>
      </c>
      <c r="D350" s="18" t="s">
        <v>885</v>
      </c>
      <c r="E350" s="13" t="s">
        <v>886</v>
      </c>
      <c r="F350" s="13" t="s">
        <v>877</v>
      </c>
      <c r="G350" s="18" t="s">
        <v>578</v>
      </c>
      <c r="H350" s="13" t="s">
        <v>2</v>
      </c>
      <c r="I350" s="13" t="s">
        <v>414</v>
      </c>
      <c r="J350" s="13" t="s">
        <v>29</v>
      </c>
      <c r="K350" s="13" t="s">
        <v>30</v>
      </c>
      <c r="L350" s="13" t="s">
        <v>30</v>
      </c>
      <c r="M350" s="13" t="s">
        <v>31</v>
      </c>
      <c r="N350" s="13" t="s">
        <v>66</v>
      </c>
      <c r="O350" s="13" t="s">
        <v>298</v>
      </c>
      <c r="P350" s="13" t="s">
        <v>33</v>
      </c>
      <c r="Q350" s="23">
        <v>150</v>
      </c>
      <c r="R350" s="23">
        <v>75</v>
      </c>
      <c r="S350" s="23">
        <v>57.564</v>
      </c>
      <c r="T350" s="13" t="s">
        <v>667</v>
      </c>
      <c r="U350" s="13" t="s">
        <v>9</v>
      </c>
      <c r="V350" s="13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4"/>
      <c r="AK350" s="14"/>
      <c r="AL350" s="14"/>
      <c r="AM350" s="14"/>
      <c r="AN350" s="14"/>
      <c r="AO350" s="14"/>
      <c r="AP350" s="62">
        <f t="shared" ref="AP350:AP373" si="22">SUM(W350:AO350)</f>
        <v>0</v>
      </c>
      <c r="AQ350" s="62">
        <f t="shared" ref="AQ350:AQ373" si="23">AP350*S350</f>
        <v>0</v>
      </c>
    </row>
    <row r="351" spans="1:43" ht="12" customHeight="1" x14ac:dyDescent="0.2">
      <c r="A351" s="54" t="s">
        <v>888</v>
      </c>
      <c r="B351" s="18"/>
      <c r="C351" s="13" t="s">
        <v>887</v>
      </c>
      <c r="D351" s="18" t="s">
        <v>888</v>
      </c>
      <c r="E351" s="13" t="s">
        <v>649</v>
      </c>
      <c r="F351" s="13" t="s">
        <v>889</v>
      </c>
      <c r="G351" s="18" t="s">
        <v>37</v>
      </c>
      <c r="H351" s="13" t="s">
        <v>2</v>
      </c>
      <c r="I351" s="13" t="s">
        <v>414</v>
      </c>
      <c r="J351" s="13" t="s">
        <v>29</v>
      </c>
      <c r="K351" s="13" t="s">
        <v>30</v>
      </c>
      <c r="L351" s="13" t="s">
        <v>30</v>
      </c>
      <c r="M351" s="13" t="s">
        <v>31</v>
      </c>
      <c r="N351" s="13" t="s">
        <v>66</v>
      </c>
      <c r="O351" s="13" t="s">
        <v>298</v>
      </c>
      <c r="P351" s="13" t="s">
        <v>33</v>
      </c>
      <c r="Q351" s="23">
        <v>140</v>
      </c>
      <c r="R351" s="23">
        <v>70</v>
      </c>
      <c r="S351" s="23">
        <v>53.676000000000009</v>
      </c>
      <c r="T351" s="13" t="s">
        <v>667</v>
      </c>
      <c r="U351" s="13" t="s">
        <v>9</v>
      </c>
      <c r="V351" s="13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4"/>
      <c r="AK351" s="14"/>
      <c r="AL351" s="14"/>
      <c r="AM351" s="14"/>
      <c r="AN351" s="14"/>
      <c r="AO351" s="14"/>
      <c r="AP351" s="62">
        <f t="shared" si="22"/>
        <v>0</v>
      </c>
      <c r="AQ351" s="62">
        <f t="shared" si="23"/>
        <v>0</v>
      </c>
    </row>
    <row r="352" spans="1:43" ht="12" customHeight="1" x14ac:dyDescent="0.2">
      <c r="A352" s="54" t="s">
        <v>890</v>
      </c>
      <c r="B352" s="18"/>
      <c r="C352" s="13" t="s">
        <v>887</v>
      </c>
      <c r="D352" s="18" t="s">
        <v>890</v>
      </c>
      <c r="E352" s="13" t="s">
        <v>891</v>
      </c>
      <c r="F352" s="13" t="s">
        <v>889</v>
      </c>
      <c r="G352" s="18" t="s">
        <v>37</v>
      </c>
      <c r="H352" s="13" t="s">
        <v>2</v>
      </c>
      <c r="I352" s="13" t="s">
        <v>414</v>
      </c>
      <c r="J352" s="13" t="s">
        <v>29</v>
      </c>
      <c r="K352" s="13" t="s">
        <v>30</v>
      </c>
      <c r="L352" s="13" t="s">
        <v>30</v>
      </c>
      <c r="M352" s="13" t="s">
        <v>31</v>
      </c>
      <c r="N352" s="13" t="s">
        <v>66</v>
      </c>
      <c r="O352" s="13" t="s">
        <v>298</v>
      </c>
      <c r="P352" s="13" t="s">
        <v>33</v>
      </c>
      <c r="Q352" s="23">
        <v>140</v>
      </c>
      <c r="R352" s="23">
        <v>70</v>
      </c>
      <c r="S352" s="23">
        <v>53.676000000000009</v>
      </c>
      <c r="T352" s="13" t="s">
        <v>667</v>
      </c>
      <c r="U352" s="13" t="s">
        <v>9</v>
      </c>
      <c r="V352" s="13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4"/>
      <c r="AK352" s="14"/>
      <c r="AL352" s="14"/>
      <c r="AM352" s="14"/>
      <c r="AN352" s="14"/>
      <c r="AO352" s="14"/>
      <c r="AP352" s="62">
        <f t="shared" si="22"/>
        <v>0</v>
      </c>
      <c r="AQ352" s="62">
        <f t="shared" si="23"/>
        <v>0</v>
      </c>
    </row>
    <row r="353" spans="1:43" ht="12" customHeight="1" x14ac:dyDescent="0.2">
      <c r="A353" s="54" t="s">
        <v>892</v>
      </c>
      <c r="B353" s="18"/>
      <c r="C353" s="13" t="s">
        <v>887</v>
      </c>
      <c r="D353" s="18" t="s">
        <v>892</v>
      </c>
      <c r="E353" s="13" t="s">
        <v>893</v>
      </c>
      <c r="F353" s="13" t="s">
        <v>889</v>
      </c>
      <c r="G353" s="18" t="s">
        <v>97</v>
      </c>
      <c r="H353" s="13" t="s">
        <v>2</v>
      </c>
      <c r="I353" s="13" t="s">
        <v>414</v>
      </c>
      <c r="J353" s="13" t="s">
        <v>29</v>
      </c>
      <c r="K353" s="13" t="s">
        <v>30</v>
      </c>
      <c r="L353" s="13" t="s">
        <v>30</v>
      </c>
      <c r="M353" s="13" t="s">
        <v>31</v>
      </c>
      <c r="N353" s="13" t="s">
        <v>66</v>
      </c>
      <c r="O353" s="13" t="s">
        <v>302</v>
      </c>
      <c r="P353" s="13" t="s">
        <v>33</v>
      </c>
      <c r="Q353" s="23">
        <v>140</v>
      </c>
      <c r="R353" s="23">
        <v>70</v>
      </c>
      <c r="S353" s="23">
        <v>53.676000000000009</v>
      </c>
      <c r="T353" s="13" t="s">
        <v>667</v>
      </c>
      <c r="U353" s="13" t="s">
        <v>9</v>
      </c>
      <c r="V353" s="13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4"/>
      <c r="AK353" s="14"/>
      <c r="AL353" s="14"/>
      <c r="AM353" s="14"/>
      <c r="AN353" s="14"/>
      <c r="AO353" s="14"/>
      <c r="AP353" s="62">
        <f t="shared" si="22"/>
        <v>0</v>
      </c>
      <c r="AQ353" s="62">
        <f t="shared" si="23"/>
        <v>0</v>
      </c>
    </row>
    <row r="354" spans="1:43" ht="12" customHeight="1" x14ac:dyDescent="0.2">
      <c r="A354" s="54" t="s">
        <v>895</v>
      </c>
      <c r="B354" s="18"/>
      <c r="C354" s="13" t="s">
        <v>894</v>
      </c>
      <c r="D354" s="18" t="s">
        <v>895</v>
      </c>
      <c r="E354" s="13" t="s">
        <v>649</v>
      </c>
      <c r="F354" s="13" t="s">
        <v>896</v>
      </c>
      <c r="G354" s="18" t="s">
        <v>37</v>
      </c>
      <c r="H354" s="13" t="s">
        <v>2</v>
      </c>
      <c r="I354" s="13" t="s">
        <v>414</v>
      </c>
      <c r="J354" s="13" t="s">
        <v>43</v>
      </c>
      <c r="K354" s="13" t="s">
        <v>30</v>
      </c>
      <c r="L354" s="13" t="s">
        <v>30</v>
      </c>
      <c r="M354" s="13" t="s">
        <v>92</v>
      </c>
      <c r="N354" s="13" t="s">
        <v>66</v>
      </c>
      <c r="O354" s="13" t="s">
        <v>243</v>
      </c>
      <c r="P354" s="13" t="s">
        <v>33</v>
      </c>
      <c r="Q354" s="23">
        <v>180</v>
      </c>
      <c r="R354" s="23">
        <v>90</v>
      </c>
      <c r="S354" s="23">
        <v>69.012</v>
      </c>
      <c r="T354" s="13" t="s">
        <v>612</v>
      </c>
      <c r="U354" s="13" t="s">
        <v>116</v>
      </c>
      <c r="V354" s="13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4"/>
      <c r="AK354" s="14"/>
      <c r="AL354" s="14"/>
      <c r="AM354" s="14"/>
      <c r="AN354" s="14"/>
      <c r="AO354" s="14"/>
      <c r="AP354" s="62">
        <f t="shared" si="22"/>
        <v>0</v>
      </c>
      <c r="AQ354" s="62">
        <f t="shared" si="23"/>
        <v>0</v>
      </c>
    </row>
    <row r="355" spans="1:43" ht="12" customHeight="1" x14ac:dyDescent="0.2">
      <c r="A355" s="54" t="s">
        <v>897</v>
      </c>
      <c r="B355" s="18"/>
      <c r="C355" s="13" t="s">
        <v>894</v>
      </c>
      <c r="D355" s="18" t="s">
        <v>897</v>
      </c>
      <c r="E355" s="13" t="s">
        <v>821</v>
      </c>
      <c r="F355" s="13" t="s">
        <v>896</v>
      </c>
      <c r="G355" s="18" t="s">
        <v>37</v>
      </c>
      <c r="H355" s="13" t="s">
        <v>2</v>
      </c>
      <c r="I355" s="13" t="s">
        <v>414</v>
      </c>
      <c r="J355" s="13" t="s">
        <v>43</v>
      </c>
      <c r="K355" s="13" t="s">
        <v>30</v>
      </c>
      <c r="L355" s="13" t="s">
        <v>30</v>
      </c>
      <c r="M355" s="13" t="s">
        <v>92</v>
      </c>
      <c r="N355" s="13" t="s">
        <v>66</v>
      </c>
      <c r="O355" s="13" t="s">
        <v>243</v>
      </c>
      <c r="P355" s="13" t="s">
        <v>33</v>
      </c>
      <c r="Q355" s="23">
        <v>180</v>
      </c>
      <c r="R355" s="23">
        <v>90</v>
      </c>
      <c r="S355" s="23">
        <v>69.012</v>
      </c>
      <c r="T355" s="13" t="s">
        <v>612</v>
      </c>
      <c r="U355" s="13" t="s">
        <v>116</v>
      </c>
      <c r="V355" s="13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4"/>
      <c r="AK355" s="14"/>
      <c r="AL355" s="14"/>
      <c r="AM355" s="14"/>
      <c r="AN355" s="14"/>
      <c r="AO355" s="14"/>
      <c r="AP355" s="62">
        <f t="shared" si="22"/>
        <v>0</v>
      </c>
      <c r="AQ355" s="62">
        <f t="shared" si="23"/>
        <v>0</v>
      </c>
    </row>
    <row r="356" spans="1:43" ht="12" customHeight="1" x14ac:dyDescent="0.2">
      <c r="A356" s="54" t="s">
        <v>898</v>
      </c>
      <c r="B356" s="18"/>
      <c r="C356" s="13" t="s">
        <v>894</v>
      </c>
      <c r="D356" s="18" t="s">
        <v>898</v>
      </c>
      <c r="E356" s="13" t="s">
        <v>881</v>
      </c>
      <c r="F356" s="13" t="s">
        <v>896</v>
      </c>
      <c r="G356" s="18" t="s">
        <v>97</v>
      </c>
      <c r="H356" s="13" t="s">
        <v>2</v>
      </c>
      <c r="I356" s="13" t="s">
        <v>414</v>
      </c>
      <c r="J356" s="13" t="s">
        <v>43</v>
      </c>
      <c r="K356" s="13" t="s">
        <v>30</v>
      </c>
      <c r="L356" s="13" t="s">
        <v>30</v>
      </c>
      <c r="M356" s="13" t="s">
        <v>92</v>
      </c>
      <c r="N356" s="13" t="s">
        <v>66</v>
      </c>
      <c r="O356" s="13" t="s">
        <v>248</v>
      </c>
      <c r="P356" s="13" t="s">
        <v>33</v>
      </c>
      <c r="Q356" s="23">
        <v>180</v>
      </c>
      <c r="R356" s="23">
        <v>90</v>
      </c>
      <c r="S356" s="23">
        <v>69.012</v>
      </c>
      <c r="T356" s="13" t="s">
        <v>612</v>
      </c>
      <c r="U356" s="13" t="s">
        <v>116</v>
      </c>
      <c r="V356" s="13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4"/>
      <c r="AK356" s="14"/>
      <c r="AL356" s="14"/>
      <c r="AM356" s="14"/>
      <c r="AN356" s="14"/>
      <c r="AO356" s="14"/>
      <c r="AP356" s="62">
        <f t="shared" si="22"/>
        <v>0</v>
      </c>
      <c r="AQ356" s="62">
        <f t="shared" si="23"/>
        <v>0</v>
      </c>
    </row>
    <row r="357" spans="1:43" ht="12" customHeight="1" x14ac:dyDescent="0.2">
      <c r="A357" s="54" t="s">
        <v>900</v>
      </c>
      <c r="B357" s="18"/>
      <c r="C357" s="13" t="s">
        <v>899</v>
      </c>
      <c r="D357" s="18" t="s">
        <v>900</v>
      </c>
      <c r="E357" s="13" t="s">
        <v>901</v>
      </c>
      <c r="F357" s="13" t="s">
        <v>902</v>
      </c>
      <c r="G357" s="18" t="s">
        <v>37</v>
      </c>
      <c r="H357" s="13" t="s">
        <v>2</v>
      </c>
      <c r="I357" s="13" t="s">
        <v>792</v>
      </c>
      <c r="J357" s="13" t="s">
        <v>29</v>
      </c>
      <c r="K357" s="13" t="s">
        <v>30</v>
      </c>
      <c r="L357" s="13" t="s">
        <v>30</v>
      </c>
      <c r="M357" s="13" t="s">
        <v>31</v>
      </c>
      <c r="N357" s="13" t="s">
        <v>66</v>
      </c>
      <c r="O357" s="13"/>
      <c r="P357" s="13" t="s">
        <v>33</v>
      </c>
      <c r="Q357" s="23">
        <v>180</v>
      </c>
      <c r="R357" s="23">
        <v>90</v>
      </c>
      <c r="S357" s="23">
        <v>69.012</v>
      </c>
      <c r="T357" s="13">
        <v>0</v>
      </c>
      <c r="U357" s="13" t="s">
        <v>116</v>
      </c>
      <c r="V357" s="13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4"/>
      <c r="AK357" s="14"/>
      <c r="AL357" s="14"/>
      <c r="AM357" s="14"/>
      <c r="AN357" s="14"/>
      <c r="AO357" s="14"/>
      <c r="AP357" s="62">
        <f t="shared" si="22"/>
        <v>0</v>
      </c>
      <c r="AQ357" s="62">
        <f t="shared" si="23"/>
        <v>0</v>
      </c>
    </row>
    <row r="358" spans="1:43" ht="12" customHeight="1" x14ac:dyDescent="0.2">
      <c r="A358" s="54" t="s">
        <v>903</v>
      </c>
      <c r="B358" s="18"/>
      <c r="C358" s="13" t="s">
        <v>899</v>
      </c>
      <c r="D358" s="18" t="s">
        <v>903</v>
      </c>
      <c r="E358" s="13" t="s">
        <v>904</v>
      </c>
      <c r="F358" s="13" t="s">
        <v>902</v>
      </c>
      <c r="G358" s="18" t="s">
        <v>37</v>
      </c>
      <c r="H358" s="13" t="s">
        <v>2</v>
      </c>
      <c r="I358" s="13" t="s">
        <v>792</v>
      </c>
      <c r="J358" s="13" t="s">
        <v>29</v>
      </c>
      <c r="K358" s="13" t="s">
        <v>30</v>
      </c>
      <c r="L358" s="13" t="s">
        <v>30</v>
      </c>
      <c r="M358" s="13" t="s">
        <v>31</v>
      </c>
      <c r="N358" s="13" t="s">
        <v>66</v>
      </c>
      <c r="O358" s="13"/>
      <c r="P358" s="13" t="s">
        <v>33</v>
      </c>
      <c r="Q358" s="23">
        <v>180</v>
      </c>
      <c r="R358" s="23">
        <v>90</v>
      </c>
      <c r="S358" s="23">
        <v>69.012</v>
      </c>
      <c r="T358" s="13">
        <v>0</v>
      </c>
      <c r="U358" s="13" t="s">
        <v>116</v>
      </c>
      <c r="V358" s="13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4"/>
      <c r="AK358" s="14"/>
      <c r="AL358" s="14"/>
      <c r="AM358" s="14"/>
      <c r="AN358" s="14"/>
      <c r="AO358" s="14"/>
      <c r="AP358" s="62">
        <f t="shared" si="22"/>
        <v>0</v>
      </c>
      <c r="AQ358" s="62">
        <f t="shared" si="23"/>
        <v>0</v>
      </c>
    </row>
    <row r="359" spans="1:43" ht="12" customHeight="1" x14ac:dyDescent="0.2">
      <c r="A359" s="54" t="s">
        <v>906</v>
      </c>
      <c r="B359" s="18"/>
      <c r="C359" s="13" t="s">
        <v>905</v>
      </c>
      <c r="D359" s="18" t="s">
        <v>906</v>
      </c>
      <c r="E359" s="13" t="s">
        <v>907</v>
      </c>
      <c r="F359" s="13" t="s">
        <v>908</v>
      </c>
      <c r="G359" s="18" t="s">
        <v>79</v>
      </c>
      <c r="H359" s="13" t="s">
        <v>2</v>
      </c>
      <c r="I359" s="13" t="s">
        <v>28</v>
      </c>
      <c r="J359" s="13" t="s">
        <v>29</v>
      </c>
      <c r="K359" s="13" t="s">
        <v>30</v>
      </c>
      <c r="L359" s="13" t="s">
        <v>30</v>
      </c>
      <c r="M359" s="13" t="s">
        <v>31</v>
      </c>
      <c r="N359" s="13" t="s">
        <v>32</v>
      </c>
      <c r="O359" s="13"/>
      <c r="P359" s="13" t="s">
        <v>48</v>
      </c>
      <c r="Q359" s="23">
        <v>180</v>
      </c>
      <c r="R359" s="23">
        <v>90</v>
      </c>
      <c r="S359" s="23">
        <v>69.012</v>
      </c>
      <c r="T359" s="13" t="s">
        <v>667</v>
      </c>
      <c r="U359" s="13" t="s">
        <v>9</v>
      </c>
      <c r="V359" s="13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4"/>
      <c r="AK359" s="14"/>
      <c r="AL359" s="14"/>
      <c r="AM359" s="14"/>
      <c r="AN359" s="14"/>
      <c r="AO359" s="14"/>
      <c r="AP359" s="62">
        <f t="shared" si="22"/>
        <v>0</v>
      </c>
      <c r="AQ359" s="62">
        <f t="shared" si="23"/>
        <v>0</v>
      </c>
    </row>
    <row r="360" spans="1:43" ht="12" customHeight="1" x14ac:dyDescent="0.2">
      <c r="A360" s="54" t="s">
        <v>909</v>
      </c>
      <c r="B360" s="18"/>
      <c r="C360" s="13" t="s">
        <v>905</v>
      </c>
      <c r="D360" s="18" t="s">
        <v>909</v>
      </c>
      <c r="E360" s="13" t="s">
        <v>910</v>
      </c>
      <c r="F360" s="13" t="s">
        <v>908</v>
      </c>
      <c r="G360" s="18" t="s">
        <v>79</v>
      </c>
      <c r="H360" s="13" t="s">
        <v>2</v>
      </c>
      <c r="I360" s="13" t="s">
        <v>28</v>
      </c>
      <c r="J360" s="13" t="s">
        <v>29</v>
      </c>
      <c r="K360" s="13" t="s">
        <v>30</v>
      </c>
      <c r="L360" s="13" t="s">
        <v>30</v>
      </c>
      <c r="M360" s="13" t="s">
        <v>31</v>
      </c>
      <c r="N360" s="13" t="s">
        <v>32</v>
      </c>
      <c r="O360" s="13"/>
      <c r="P360" s="13" t="s">
        <v>48</v>
      </c>
      <c r="Q360" s="23">
        <v>180</v>
      </c>
      <c r="R360" s="23">
        <v>90</v>
      </c>
      <c r="S360" s="23">
        <v>69.012</v>
      </c>
      <c r="T360" s="13" t="s">
        <v>667</v>
      </c>
      <c r="U360" s="13" t="s">
        <v>9</v>
      </c>
      <c r="V360" s="13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4"/>
      <c r="AK360" s="14"/>
      <c r="AL360" s="14"/>
      <c r="AM360" s="14"/>
      <c r="AN360" s="14"/>
      <c r="AO360" s="14"/>
      <c r="AP360" s="62">
        <f t="shared" si="22"/>
        <v>0</v>
      </c>
      <c r="AQ360" s="62">
        <f t="shared" si="23"/>
        <v>0</v>
      </c>
    </row>
    <row r="361" spans="1:43" ht="12" customHeight="1" x14ac:dyDescent="0.2">
      <c r="A361" s="54" t="s">
        <v>912</v>
      </c>
      <c r="B361" s="18"/>
      <c r="C361" s="13" t="s">
        <v>911</v>
      </c>
      <c r="D361" s="18" t="s">
        <v>912</v>
      </c>
      <c r="E361" s="13" t="s">
        <v>913</v>
      </c>
      <c r="F361" s="13" t="s">
        <v>914</v>
      </c>
      <c r="G361" s="18" t="s">
        <v>79</v>
      </c>
      <c r="H361" s="13" t="s">
        <v>2</v>
      </c>
      <c r="I361" s="13" t="s">
        <v>65</v>
      </c>
      <c r="J361" s="13" t="s">
        <v>29</v>
      </c>
      <c r="K361" s="13"/>
      <c r="L361" s="13"/>
      <c r="M361" s="13" t="s">
        <v>31</v>
      </c>
      <c r="N361" s="13" t="s">
        <v>32</v>
      </c>
      <c r="O361" s="13"/>
      <c r="P361" s="13" t="s">
        <v>48</v>
      </c>
      <c r="Q361" s="23">
        <v>160</v>
      </c>
      <c r="R361" s="23">
        <v>80</v>
      </c>
      <c r="S361" s="23">
        <v>61.344000000000001</v>
      </c>
      <c r="T361" s="13" t="s">
        <v>667</v>
      </c>
      <c r="U361" s="13" t="s">
        <v>9</v>
      </c>
      <c r="V361" s="13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4"/>
      <c r="AK361" s="14"/>
      <c r="AL361" s="14"/>
      <c r="AM361" s="14"/>
      <c r="AN361" s="14"/>
      <c r="AO361" s="14"/>
      <c r="AP361" s="62">
        <f t="shared" si="22"/>
        <v>0</v>
      </c>
      <c r="AQ361" s="62">
        <f t="shared" si="23"/>
        <v>0</v>
      </c>
    </row>
    <row r="362" spans="1:43" ht="12" customHeight="1" x14ac:dyDescent="0.2">
      <c r="A362" s="54" t="s">
        <v>915</v>
      </c>
      <c r="B362" s="18"/>
      <c r="C362" s="13" t="s">
        <v>911</v>
      </c>
      <c r="D362" s="18" t="s">
        <v>915</v>
      </c>
      <c r="E362" s="13" t="s">
        <v>916</v>
      </c>
      <c r="F362" s="13" t="s">
        <v>914</v>
      </c>
      <c r="G362" s="18" t="s">
        <v>79</v>
      </c>
      <c r="H362" s="13" t="s">
        <v>2</v>
      </c>
      <c r="I362" s="13" t="s">
        <v>65</v>
      </c>
      <c r="J362" s="13" t="s">
        <v>29</v>
      </c>
      <c r="K362" s="13"/>
      <c r="L362" s="13"/>
      <c r="M362" s="13" t="s">
        <v>31</v>
      </c>
      <c r="N362" s="13" t="s">
        <v>32</v>
      </c>
      <c r="O362" s="13"/>
      <c r="P362" s="13" t="s">
        <v>48</v>
      </c>
      <c r="Q362" s="23">
        <v>160</v>
      </c>
      <c r="R362" s="23">
        <v>80</v>
      </c>
      <c r="S362" s="23">
        <v>61.344000000000001</v>
      </c>
      <c r="T362" s="13" t="s">
        <v>667</v>
      </c>
      <c r="U362" s="13" t="s">
        <v>9</v>
      </c>
      <c r="V362" s="13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4"/>
      <c r="AK362" s="14"/>
      <c r="AL362" s="14"/>
      <c r="AM362" s="14"/>
      <c r="AN362" s="14"/>
      <c r="AO362" s="14"/>
      <c r="AP362" s="62">
        <f t="shared" si="22"/>
        <v>0</v>
      </c>
      <c r="AQ362" s="62">
        <f t="shared" si="23"/>
        <v>0</v>
      </c>
    </row>
    <row r="363" spans="1:43" ht="12" customHeight="1" x14ac:dyDescent="0.2">
      <c r="A363" s="54" t="s">
        <v>918</v>
      </c>
      <c r="B363" s="18"/>
      <c r="C363" s="13" t="s">
        <v>917</v>
      </c>
      <c r="D363" s="18" t="s">
        <v>918</v>
      </c>
      <c r="E363" s="13" t="s">
        <v>919</v>
      </c>
      <c r="F363" s="13" t="s">
        <v>920</v>
      </c>
      <c r="G363" s="18" t="s">
        <v>79</v>
      </c>
      <c r="H363" s="13" t="s">
        <v>2</v>
      </c>
      <c r="I363" s="13" t="s">
        <v>91</v>
      </c>
      <c r="J363" s="13" t="s">
        <v>29</v>
      </c>
      <c r="K363" s="13" t="s">
        <v>30</v>
      </c>
      <c r="L363" s="13" t="s">
        <v>30</v>
      </c>
      <c r="M363" s="13" t="s">
        <v>31</v>
      </c>
      <c r="N363" s="13" t="s">
        <v>32</v>
      </c>
      <c r="O363" s="13"/>
      <c r="P363" s="13" t="s">
        <v>48</v>
      </c>
      <c r="Q363" s="23">
        <v>180</v>
      </c>
      <c r="R363" s="23">
        <v>90</v>
      </c>
      <c r="S363" s="23">
        <v>69.012</v>
      </c>
      <c r="T363" s="13" t="s">
        <v>667</v>
      </c>
      <c r="U363" s="16" t="s">
        <v>9</v>
      </c>
      <c r="V363" s="13"/>
      <c r="W363" s="13"/>
      <c r="X363" s="17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4"/>
      <c r="AK363" s="14"/>
      <c r="AL363" s="14"/>
      <c r="AM363" s="14"/>
      <c r="AN363" s="14"/>
      <c r="AO363" s="14"/>
      <c r="AP363" s="62">
        <f t="shared" si="22"/>
        <v>0</v>
      </c>
      <c r="AQ363" s="62">
        <f t="shared" si="23"/>
        <v>0</v>
      </c>
    </row>
    <row r="364" spans="1:43" ht="12" customHeight="1" x14ac:dyDescent="0.2">
      <c r="A364" s="54" t="s">
        <v>921</v>
      </c>
      <c r="B364" s="18"/>
      <c r="C364" s="13" t="s">
        <v>917</v>
      </c>
      <c r="D364" s="18" t="s">
        <v>921</v>
      </c>
      <c r="E364" s="13" t="s">
        <v>922</v>
      </c>
      <c r="F364" s="13" t="s">
        <v>920</v>
      </c>
      <c r="G364" s="18" t="s">
        <v>79</v>
      </c>
      <c r="H364" s="13" t="s">
        <v>2</v>
      </c>
      <c r="I364" s="13" t="s">
        <v>91</v>
      </c>
      <c r="J364" s="13" t="s">
        <v>29</v>
      </c>
      <c r="K364" s="13" t="s">
        <v>30</v>
      </c>
      <c r="L364" s="13" t="s">
        <v>30</v>
      </c>
      <c r="M364" s="13" t="s">
        <v>31</v>
      </c>
      <c r="N364" s="13" t="s">
        <v>32</v>
      </c>
      <c r="O364" s="13"/>
      <c r="P364" s="13" t="s">
        <v>48</v>
      </c>
      <c r="Q364" s="23">
        <v>180</v>
      </c>
      <c r="R364" s="23">
        <v>90</v>
      </c>
      <c r="S364" s="23">
        <v>69.012</v>
      </c>
      <c r="T364" s="13" t="s">
        <v>667</v>
      </c>
      <c r="U364" s="16" t="s">
        <v>9</v>
      </c>
      <c r="V364" s="13"/>
      <c r="W364" s="13"/>
      <c r="X364" s="17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4"/>
      <c r="AK364" s="14"/>
      <c r="AL364" s="14"/>
      <c r="AM364" s="14"/>
      <c r="AN364" s="14"/>
      <c r="AO364" s="14"/>
      <c r="AP364" s="62">
        <f t="shared" si="22"/>
        <v>0</v>
      </c>
      <c r="AQ364" s="62">
        <f t="shared" si="23"/>
        <v>0</v>
      </c>
    </row>
    <row r="365" spans="1:43" ht="12" customHeight="1" x14ac:dyDescent="0.2">
      <c r="A365" s="54" t="s">
        <v>924</v>
      </c>
      <c r="B365" s="18"/>
      <c r="C365" s="13" t="s">
        <v>923</v>
      </c>
      <c r="D365" s="18" t="s">
        <v>924</v>
      </c>
      <c r="E365" s="13" t="s">
        <v>100</v>
      </c>
      <c r="F365" s="13" t="s">
        <v>925</v>
      </c>
      <c r="G365" s="18" t="s">
        <v>37</v>
      </c>
      <c r="H365" s="13" t="s">
        <v>2</v>
      </c>
      <c r="I365" s="13" t="s">
        <v>91</v>
      </c>
      <c r="J365" s="13" t="s">
        <v>29</v>
      </c>
      <c r="K365" s="13" t="s">
        <v>30</v>
      </c>
      <c r="L365" s="13" t="s">
        <v>30</v>
      </c>
      <c r="M365" s="13" t="s">
        <v>31</v>
      </c>
      <c r="N365" s="13" t="s">
        <v>32</v>
      </c>
      <c r="O365" s="58"/>
      <c r="P365" s="13" t="s">
        <v>48</v>
      </c>
      <c r="Q365" s="23">
        <v>190</v>
      </c>
      <c r="R365" s="23">
        <v>95</v>
      </c>
      <c r="S365" s="23">
        <v>72.900000000000006</v>
      </c>
      <c r="T365" s="13" t="s">
        <v>667</v>
      </c>
      <c r="U365" s="16" t="s">
        <v>9</v>
      </c>
      <c r="V365" s="13"/>
      <c r="W365" s="13"/>
      <c r="X365" s="17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4"/>
      <c r="AK365" s="14"/>
      <c r="AL365" s="14"/>
      <c r="AM365" s="14"/>
      <c r="AN365" s="14"/>
      <c r="AO365" s="14"/>
      <c r="AP365" s="62">
        <f t="shared" si="22"/>
        <v>0</v>
      </c>
      <c r="AQ365" s="62">
        <f t="shared" si="23"/>
        <v>0</v>
      </c>
    </row>
    <row r="366" spans="1:43" ht="12" customHeight="1" x14ac:dyDescent="0.2">
      <c r="A366" s="54" t="s">
        <v>926</v>
      </c>
      <c r="B366" s="18"/>
      <c r="C366" s="13" t="s">
        <v>923</v>
      </c>
      <c r="D366" s="18" t="s">
        <v>926</v>
      </c>
      <c r="E366" s="13" t="s">
        <v>927</v>
      </c>
      <c r="F366" s="13" t="s">
        <v>925</v>
      </c>
      <c r="G366" s="18" t="s">
        <v>37</v>
      </c>
      <c r="H366" s="13" t="s">
        <v>2</v>
      </c>
      <c r="I366" s="13" t="s">
        <v>91</v>
      </c>
      <c r="J366" s="13" t="s">
        <v>29</v>
      </c>
      <c r="K366" s="13" t="s">
        <v>30</v>
      </c>
      <c r="L366" s="13" t="s">
        <v>30</v>
      </c>
      <c r="M366" s="13" t="s">
        <v>31</v>
      </c>
      <c r="N366" s="13" t="s">
        <v>32</v>
      </c>
      <c r="O366" s="13"/>
      <c r="P366" s="13" t="s">
        <v>48</v>
      </c>
      <c r="Q366" s="23">
        <v>190</v>
      </c>
      <c r="R366" s="23">
        <v>95</v>
      </c>
      <c r="S366" s="23">
        <v>72.900000000000006</v>
      </c>
      <c r="T366" s="13" t="s">
        <v>667</v>
      </c>
      <c r="U366" s="16" t="s">
        <v>9</v>
      </c>
      <c r="V366" s="13"/>
      <c r="W366" s="13"/>
      <c r="X366" s="17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4"/>
      <c r="AK366" s="14"/>
      <c r="AL366" s="14"/>
      <c r="AM366" s="14"/>
      <c r="AN366" s="14"/>
      <c r="AO366" s="14"/>
      <c r="AP366" s="62">
        <f t="shared" si="22"/>
        <v>0</v>
      </c>
      <c r="AQ366" s="62">
        <f t="shared" si="23"/>
        <v>0</v>
      </c>
    </row>
    <row r="367" spans="1:43" ht="12" customHeight="1" x14ac:dyDescent="0.2">
      <c r="A367" s="54" t="s">
        <v>929</v>
      </c>
      <c r="B367" s="18"/>
      <c r="C367" s="13" t="s">
        <v>928</v>
      </c>
      <c r="D367" s="18" t="s">
        <v>929</v>
      </c>
      <c r="E367" s="13" t="s">
        <v>100</v>
      </c>
      <c r="F367" s="13" t="s">
        <v>930</v>
      </c>
      <c r="G367" s="18" t="s">
        <v>37</v>
      </c>
      <c r="H367" s="13" t="s">
        <v>2</v>
      </c>
      <c r="I367" s="13" t="s">
        <v>28</v>
      </c>
      <c r="J367" s="13" t="s">
        <v>29</v>
      </c>
      <c r="K367" s="13" t="s">
        <v>30</v>
      </c>
      <c r="L367" s="13" t="s">
        <v>30</v>
      </c>
      <c r="M367" s="13" t="s">
        <v>31</v>
      </c>
      <c r="N367" s="13" t="s">
        <v>32</v>
      </c>
      <c r="O367" s="13"/>
      <c r="P367" s="13" t="s">
        <v>48</v>
      </c>
      <c r="Q367" s="23">
        <v>190</v>
      </c>
      <c r="R367" s="23">
        <v>95</v>
      </c>
      <c r="S367" s="23">
        <v>72.900000000000006</v>
      </c>
      <c r="T367" s="13" t="s">
        <v>667</v>
      </c>
      <c r="U367" s="13" t="s">
        <v>9</v>
      </c>
      <c r="V367" s="13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4"/>
      <c r="AK367" s="14"/>
      <c r="AL367" s="14"/>
      <c r="AM367" s="14"/>
      <c r="AN367" s="14"/>
      <c r="AO367" s="14"/>
      <c r="AP367" s="62">
        <f t="shared" si="22"/>
        <v>0</v>
      </c>
      <c r="AQ367" s="62">
        <f t="shared" si="23"/>
        <v>0</v>
      </c>
    </row>
    <row r="368" spans="1:43" ht="12" customHeight="1" x14ac:dyDescent="0.2">
      <c r="A368" s="54" t="s">
        <v>931</v>
      </c>
      <c r="B368" s="18"/>
      <c r="C368" s="13" t="s">
        <v>928</v>
      </c>
      <c r="D368" s="18" t="s">
        <v>931</v>
      </c>
      <c r="E368" s="13" t="s">
        <v>927</v>
      </c>
      <c r="F368" s="13" t="s">
        <v>930</v>
      </c>
      <c r="G368" s="18" t="s">
        <v>37</v>
      </c>
      <c r="H368" s="13" t="s">
        <v>2</v>
      </c>
      <c r="I368" s="13" t="s">
        <v>28</v>
      </c>
      <c r="J368" s="13" t="s">
        <v>29</v>
      </c>
      <c r="K368" s="13" t="s">
        <v>30</v>
      </c>
      <c r="L368" s="13" t="s">
        <v>30</v>
      </c>
      <c r="M368" s="13" t="s">
        <v>31</v>
      </c>
      <c r="N368" s="13" t="s">
        <v>32</v>
      </c>
      <c r="O368" s="13"/>
      <c r="P368" s="13" t="s">
        <v>48</v>
      </c>
      <c r="Q368" s="23">
        <v>190</v>
      </c>
      <c r="R368" s="23">
        <v>95</v>
      </c>
      <c r="S368" s="23">
        <v>72.900000000000006</v>
      </c>
      <c r="T368" s="13" t="s">
        <v>667</v>
      </c>
      <c r="U368" s="16" t="s">
        <v>9</v>
      </c>
      <c r="V368" s="13"/>
      <c r="W368" s="13"/>
      <c r="X368" s="17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4"/>
      <c r="AK368" s="14"/>
      <c r="AL368" s="14"/>
      <c r="AM368" s="14"/>
      <c r="AN368" s="14"/>
      <c r="AO368" s="14"/>
      <c r="AP368" s="62">
        <f t="shared" si="22"/>
        <v>0</v>
      </c>
      <c r="AQ368" s="62">
        <f t="shared" si="23"/>
        <v>0</v>
      </c>
    </row>
    <row r="369" spans="1:43" ht="12" customHeight="1" x14ac:dyDescent="0.2">
      <c r="A369" s="54" t="s">
        <v>933</v>
      </c>
      <c r="B369" s="18"/>
      <c r="C369" s="13" t="s">
        <v>932</v>
      </c>
      <c r="D369" s="18" t="s">
        <v>933</v>
      </c>
      <c r="E369" s="13" t="s">
        <v>879</v>
      </c>
      <c r="F369" s="13" t="s">
        <v>934</v>
      </c>
      <c r="G369" s="18" t="s">
        <v>37</v>
      </c>
      <c r="H369" s="13" t="s">
        <v>2</v>
      </c>
      <c r="I369" s="13" t="s">
        <v>414</v>
      </c>
      <c r="J369" s="13" t="s">
        <v>43</v>
      </c>
      <c r="K369" s="13" t="s">
        <v>30</v>
      </c>
      <c r="L369" s="13" t="s">
        <v>30</v>
      </c>
      <c r="M369" s="13" t="s">
        <v>31</v>
      </c>
      <c r="N369" s="13" t="s">
        <v>32</v>
      </c>
      <c r="O369" s="13"/>
      <c r="P369" s="13" t="s">
        <v>33</v>
      </c>
      <c r="Q369" s="23">
        <v>150</v>
      </c>
      <c r="R369" s="23">
        <v>75</v>
      </c>
      <c r="S369" s="23">
        <v>57.564</v>
      </c>
      <c r="T369" s="13" t="s">
        <v>667</v>
      </c>
      <c r="U369" s="13" t="s">
        <v>9</v>
      </c>
      <c r="V369" s="13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4"/>
      <c r="AK369" s="14"/>
      <c r="AL369" s="14"/>
      <c r="AM369" s="14"/>
      <c r="AN369" s="14"/>
      <c r="AO369" s="14"/>
      <c r="AP369" s="62">
        <f t="shared" si="22"/>
        <v>0</v>
      </c>
      <c r="AQ369" s="62">
        <f t="shared" si="23"/>
        <v>0</v>
      </c>
    </row>
    <row r="370" spans="1:43" ht="12" customHeight="1" x14ac:dyDescent="0.2">
      <c r="A370" s="54" t="s">
        <v>935</v>
      </c>
      <c r="B370" s="18"/>
      <c r="C370" s="13" t="s">
        <v>932</v>
      </c>
      <c r="D370" s="18" t="s">
        <v>935</v>
      </c>
      <c r="E370" s="13" t="s">
        <v>936</v>
      </c>
      <c r="F370" s="13" t="s">
        <v>934</v>
      </c>
      <c r="G370" s="18" t="s">
        <v>37</v>
      </c>
      <c r="H370" s="13" t="s">
        <v>2</v>
      </c>
      <c r="I370" s="13" t="s">
        <v>414</v>
      </c>
      <c r="J370" s="13" t="s">
        <v>43</v>
      </c>
      <c r="K370" s="13" t="s">
        <v>30</v>
      </c>
      <c r="L370" s="13" t="s">
        <v>30</v>
      </c>
      <c r="M370" s="13" t="s">
        <v>31</v>
      </c>
      <c r="N370" s="13" t="s">
        <v>32</v>
      </c>
      <c r="O370" s="13"/>
      <c r="P370" s="13" t="s">
        <v>33</v>
      </c>
      <c r="Q370" s="23">
        <v>150</v>
      </c>
      <c r="R370" s="23">
        <v>75</v>
      </c>
      <c r="S370" s="23">
        <v>57.564</v>
      </c>
      <c r="T370" s="13" t="s">
        <v>667</v>
      </c>
      <c r="U370" s="16" t="s">
        <v>9</v>
      </c>
      <c r="V370" s="13"/>
      <c r="W370" s="13"/>
      <c r="X370" s="17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4"/>
      <c r="AK370" s="14"/>
      <c r="AL370" s="14"/>
      <c r="AM370" s="14"/>
      <c r="AN370" s="14"/>
      <c r="AO370" s="14"/>
      <c r="AP370" s="62">
        <f t="shared" si="22"/>
        <v>0</v>
      </c>
      <c r="AQ370" s="62">
        <f t="shared" si="23"/>
        <v>0</v>
      </c>
    </row>
    <row r="371" spans="1:43" ht="12" customHeight="1" x14ac:dyDescent="0.2">
      <c r="A371" s="54" t="s">
        <v>938</v>
      </c>
      <c r="B371" s="18"/>
      <c r="C371" s="13" t="s">
        <v>937</v>
      </c>
      <c r="D371" s="18" t="s">
        <v>938</v>
      </c>
      <c r="E371" s="13" t="s">
        <v>649</v>
      </c>
      <c r="F371" s="13" t="s">
        <v>939</v>
      </c>
      <c r="G371" s="18" t="s">
        <v>37</v>
      </c>
      <c r="H371" s="13" t="s">
        <v>2</v>
      </c>
      <c r="I371" s="13" t="s">
        <v>91</v>
      </c>
      <c r="J371" s="13" t="s">
        <v>43</v>
      </c>
      <c r="K371" s="13" t="s">
        <v>30</v>
      </c>
      <c r="L371" s="13" t="s">
        <v>30</v>
      </c>
      <c r="M371" s="13" t="s">
        <v>31</v>
      </c>
      <c r="N371" s="13" t="s">
        <v>66</v>
      </c>
      <c r="O371" s="13"/>
      <c r="P371" s="13" t="s">
        <v>33</v>
      </c>
      <c r="Q371" s="23">
        <v>190</v>
      </c>
      <c r="R371" s="23">
        <v>95</v>
      </c>
      <c r="S371" s="23">
        <v>72.900000000000006</v>
      </c>
      <c r="T371" s="13" t="s">
        <v>667</v>
      </c>
      <c r="U371" s="16" t="s">
        <v>9</v>
      </c>
      <c r="V371" s="13"/>
      <c r="W371" s="13"/>
      <c r="X371" s="17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4"/>
      <c r="AK371" s="14"/>
      <c r="AL371" s="14"/>
      <c r="AM371" s="14"/>
      <c r="AN371" s="14"/>
      <c r="AO371" s="14"/>
      <c r="AP371" s="62">
        <f t="shared" si="22"/>
        <v>0</v>
      </c>
      <c r="AQ371" s="62">
        <f t="shared" si="23"/>
        <v>0</v>
      </c>
    </row>
    <row r="372" spans="1:43" ht="12" customHeight="1" x14ac:dyDescent="0.2">
      <c r="A372" s="54" t="s">
        <v>940</v>
      </c>
      <c r="B372" s="18"/>
      <c r="C372" s="13" t="s">
        <v>937</v>
      </c>
      <c r="D372" s="18" t="s">
        <v>940</v>
      </c>
      <c r="E372" s="13" t="s">
        <v>941</v>
      </c>
      <c r="F372" s="13" t="s">
        <v>939</v>
      </c>
      <c r="G372" s="18" t="s">
        <v>37</v>
      </c>
      <c r="H372" s="13" t="s">
        <v>2</v>
      </c>
      <c r="I372" s="13" t="s">
        <v>91</v>
      </c>
      <c r="J372" s="13" t="s">
        <v>43</v>
      </c>
      <c r="K372" s="13" t="s">
        <v>30</v>
      </c>
      <c r="L372" s="13" t="s">
        <v>30</v>
      </c>
      <c r="M372" s="13" t="s">
        <v>31</v>
      </c>
      <c r="N372" s="13" t="s">
        <v>66</v>
      </c>
      <c r="O372" s="13"/>
      <c r="P372" s="13" t="s">
        <v>33</v>
      </c>
      <c r="Q372" s="23">
        <v>190</v>
      </c>
      <c r="R372" s="23">
        <v>95</v>
      </c>
      <c r="S372" s="23">
        <v>72.900000000000006</v>
      </c>
      <c r="T372" s="13" t="s">
        <v>667</v>
      </c>
      <c r="U372" s="16" t="s">
        <v>9</v>
      </c>
      <c r="V372" s="13"/>
      <c r="W372" s="13"/>
      <c r="X372" s="17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4"/>
      <c r="AK372" s="14"/>
      <c r="AL372" s="14"/>
      <c r="AM372" s="14"/>
      <c r="AN372" s="14"/>
      <c r="AO372" s="14"/>
      <c r="AP372" s="62">
        <f t="shared" si="22"/>
        <v>0</v>
      </c>
      <c r="AQ372" s="62">
        <f t="shared" si="23"/>
        <v>0</v>
      </c>
    </row>
    <row r="373" spans="1:43" ht="12" customHeight="1" x14ac:dyDescent="0.2">
      <c r="A373" s="54" t="s">
        <v>942</v>
      </c>
      <c r="B373" s="18"/>
      <c r="C373" s="13" t="s">
        <v>937</v>
      </c>
      <c r="D373" s="18" t="s">
        <v>942</v>
      </c>
      <c r="E373" s="13" t="s">
        <v>943</v>
      </c>
      <c r="F373" s="13" t="s">
        <v>939</v>
      </c>
      <c r="G373" s="18" t="s">
        <v>37</v>
      </c>
      <c r="H373" s="13" t="s">
        <v>2</v>
      </c>
      <c r="I373" s="13" t="s">
        <v>91</v>
      </c>
      <c r="J373" s="13" t="s">
        <v>43</v>
      </c>
      <c r="K373" s="13" t="s">
        <v>30</v>
      </c>
      <c r="L373" s="13" t="s">
        <v>30</v>
      </c>
      <c r="M373" s="13" t="s">
        <v>31</v>
      </c>
      <c r="N373" s="13" t="s">
        <v>66</v>
      </c>
      <c r="O373" s="58"/>
      <c r="P373" s="13" t="s">
        <v>33</v>
      </c>
      <c r="Q373" s="23">
        <v>190</v>
      </c>
      <c r="R373" s="23">
        <v>95</v>
      </c>
      <c r="S373" s="23">
        <v>72.900000000000006</v>
      </c>
      <c r="T373" s="13" t="s">
        <v>667</v>
      </c>
      <c r="U373" s="16" t="s">
        <v>9</v>
      </c>
      <c r="V373" s="13"/>
      <c r="W373" s="13"/>
      <c r="X373" s="17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4"/>
      <c r="AK373" s="14"/>
      <c r="AL373" s="14"/>
      <c r="AM373" s="14"/>
      <c r="AN373" s="14"/>
      <c r="AO373" s="14"/>
      <c r="AP373" s="62">
        <f t="shared" si="22"/>
        <v>0</v>
      </c>
      <c r="AQ373" s="62">
        <f t="shared" si="23"/>
        <v>0</v>
      </c>
    </row>
    <row r="374" spans="1:43" ht="12" customHeight="1" x14ac:dyDescent="0.2">
      <c r="A374" s="54" t="s">
        <v>944</v>
      </c>
      <c r="B374" s="18" t="s">
        <v>944</v>
      </c>
      <c r="C374" s="18" t="s">
        <v>944</v>
      </c>
      <c r="D374" s="18" t="s">
        <v>944</v>
      </c>
      <c r="E374" s="18" t="s">
        <v>944</v>
      </c>
      <c r="F374" s="18" t="s">
        <v>944</v>
      </c>
      <c r="G374" s="18" t="s">
        <v>944</v>
      </c>
      <c r="H374" s="18" t="s">
        <v>944</v>
      </c>
      <c r="I374" s="18" t="s">
        <v>944</v>
      </c>
      <c r="J374" s="18" t="s">
        <v>944</v>
      </c>
      <c r="K374" s="18" t="s">
        <v>944</v>
      </c>
      <c r="L374" s="18" t="s">
        <v>944</v>
      </c>
      <c r="M374" s="18" t="s">
        <v>944</v>
      </c>
      <c r="N374" s="18"/>
      <c r="O374" s="18" t="s">
        <v>944</v>
      </c>
      <c r="P374" s="18" t="s">
        <v>944</v>
      </c>
      <c r="Q374" s="26" t="s">
        <v>944</v>
      </c>
      <c r="R374" s="26" t="s">
        <v>944</v>
      </c>
      <c r="S374" s="23" t="s">
        <v>944</v>
      </c>
      <c r="T374" s="18" t="s">
        <v>944</v>
      </c>
      <c r="U374" s="18" t="s">
        <v>944</v>
      </c>
      <c r="V374" s="18" t="s">
        <v>944</v>
      </c>
      <c r="W374" s="18" t="s">
        <v>944</v>
      </c>
      <c r="X374" s="18" t="s">
        <v>944</v>
      </c>
      <c r="Y374" s="18" t="s">
        <v>944</v>
      </c>
      <c r="Z374" s="18" t="s">
        <v>944</v>
      </c>
      <c r="AA374" s="18" t="s">
        <v>944</v>
      </c>
      <c r="AB374" s="18" t="s">
        <v>944</v>
      </c>
      <c r="AC374" s="18" t="s">
        <v>944</v>
      </c>
      <c r="AD374" s="18" t="s">
        <v>944</v>
      </c>
      <c r="AE374" s="18" t="s">
        <v>944</v>
      </c>
      <c r="AF374" s="18" t="s">
        <v>944</v>
      </c>
      <c r="AG374" s="18" t="s">
        <v>944</v>
      </c>
      <c r="AH374" s="18" t="s">
        <v>944</v>
      </c>
      <c r="AI374" s="18" t="s">
        <v>944</v>
      </c>
      <c r="AJ374" s="18" t="s">
        <v>944</v>
      </c>
      <c r="AK374" s="18" t="s">
        <v>944</v>
      </c>
      <c r="AL374" s="18" t="s">
        <v>944</v>
      </c>
      <c r="AM374" s="18" t="s">
        <v>944</v>
      </c>
      <c r="AN374" s="18" t="s">
        <v>944</v>
      </c>
      <c r="AO374" s="18" t="s">
        <v>944</v>
      </c>
      <c r="AP374" s="64" t="s">
        <v>944</v>
      </c>
      <c r="AQ374" s="64" t="s">
        <v>944</v>
      </c>
    </row>
  </sheetData>
  <sheetProtection formatCells="0" formatColumns="0" formatRows="0" insertColumns="0" insertRows="0" insertHyperlinks="0" deleteColumns="0" deleteRows="0" sort="0" autoFilter="0" pivotTables="0"/>
  <autoFilter ref="B9:AQ374"/>
  <phoneticPr fontId="2" type="noConversion"/>
  <conditionalFormatting sqref="A51:F256 B286:F316 B260:F283 B259:E259 A259:A374 B317:R374 A257:R258 G259:R316 G50:R256 T374:AO374 AP51:AQ283 AP286:AQ374 A375:AQ1048576 A20:R49 A8:AQ18 T20:AO258 S20:S374 AP20:AQ49 U1:AO7">
    <cfRule type="cellIs" dxfId="56" priority="339" operator="equal">
      <formula>0</formula>
    </cfRule>
  </conditionalFormatting>
  <conditionalFormatting sqref="A50:F50">
    <cfRule type="cellIs" dxfId="55" priority="14" operator="equal">
      <formula>0</formula>
    </cfRule>
  </conditionalFormatting>
  <conditionalFormatting sqref="D9">
    <cfRule type="duplicateValues" dxfId="54" priority="277"/>
  </conditionalFormatting>
  <conditionalFormatting sqref="D10">
    <cfRule type="duplicateValues" dxfId="53" priority="287"/>
  </conditionalFormatting>
  <conditionalFormatting sqref="D11:D13">
    <cfRule type="duplicateValues" dxfId="52" priority="283"/>
  </conditionalFormatting>
  <conditionalFormatting sqref="D28">
    <cfRule type="duplicateValues" dxfId="51" priority="53"/>
  </conditionalFormatting>
  <conditionalFormatting sqref="D29">
    <cfRule type="duplicateValues" dxfId="50" priority="45"/>
  </conditionalFormatting>
  <conditionalFormatting sqref="D30:D31">
    <cfRule type="duplicateValues" dxfId="49" priority="49"/>
  </conditionalFormatting>
  <conditionalFormatting sqref="D34">
    <cfRule type="duplicateValues" dxfId="48" priority="130"/>
  </conditionalFormatting>
  <conditionalFormatting sqref="D35">
    <cfRule type="duplicateValues" dxfId="47" priority="134"/>
  </conditionalFormatting>
  <conditionalFormatting sqref="D40:D41">
    <cfRule type="duplicateValues" dxfId="46" priority="109"/>
  </conditionalFormatting>
  <conditionalFormatting sqref="D42">
    <cfRule type="duplicateValues" dxfId="45" priority="113"/>
  </conditionalFormatting>
  <conditionalFormatting sqref="D43:D44">
    <cfRule type="duplicateValues" dxfId="44" priority="101"/>
  </conditionalFormatting>
  <conditionalFormatting sqref="D45">
    <cfRule type="duplicateValues" dxfId="43" priority="26"/>
  </conditionalFormatting>
  <conditionalFormatting sqref="D49">
    <cfRule type="duplicateValues" dxfId="42" priority="11"/>
  </conditionalFormatting>
  <conditionalFormatting sqref="D50">
    <cfRule type="duplicateValues" dxfId="41" priority="13"/>
  </conditionalFormatting>
  <conditionalFormatting sqref="D51">
    <cfRule type="duplicateValues" dxfId="40" priority="241"/>
  </conditionalFormatting>
  <conditionalFormatting sqref="D97">
    <cfRule type="duplicateValues" dxfId="39" priority="68"/>
  </conditionalFormatting>
  <conditionalFormatting sqref="D121:D124">
    <cfRule type="duplicateValues" dxfId="38" priority="258"/>
  </conditionalFormatting>
  <conditionalFormatting sqref="D125">
    <cfRule type="duplicateValues" dxfId="37" priority="262"/>
  </conditionalFormatting>
  <conditionalFormatting sqref="D126:D132">
    <cfRule type="duplicateValues" dxfId="36" priority="225"/>
  </conditionalFormatting>
  <conditionalFormatting sqref="D133">
    <cfRule type="duplicateValues" dxfId="35" priority="229"/>
  </conditionalFormatting>
  <conditionalFormatting sqref="D150">
    <cfRule type="duplicateValues" dxfId="34" priority="72"/>
  </conditionalFormatting>
  <conditionalFormatting sqref="D194:D197">
    <cfRule type="duplicateValues" dxfId="33" priority="204"/>
  </conditionalFormatting>
  <conditionalFormatting sqref="D198">
    <cfRule type="duplicateValues" dxfId="32" priority="208"/>
  </conditionalFormatting>
  <conditionalFormatting sqref="D257:D258">
    <cfRule type="duplicateValues" dxfId="31" priority="8"/>
  </conditionalFormatting>
  <conditionalFormatting sqref="D266:D267">
    <cfRule type="duplicateValues" dxfId="30" priority="178"/>
  </conditionalFormatting>
  <conditionalFormatting sqref="D268">
    <cfRule type="duplicateValues" dxfId="29" priority="187"/>
  </conditionalFormatting>
  <conditionalFormatting sqref="D269:D270">
    <cfRule type="duplicateValues" dxfId="28" priority="196"/>
  </conditionalFormatting>
  <conditionalFormatting sqref="D271">
    <cfRule type="duplicateValues" dxfId="27" priority="200"/>
  </conditionalFormatting>
  <conditionalFormatting sqref="D272:D274">
    <cfRule type="duplicateValues" dxfId="26" priority="192"/>
  </conditionalFormatting>
  <conditionalFormatting sqref="D284">
    <cfRule type="duplicateValues" dxfId="25" priority="233"/>
  </conditionalFormatting>
  <conditionalFormatting sqref="D313">
    <cfRule type="duplicateValues" dxfId="24" priority="237"/>
  </conditionalFormatting>
  <conditionalFormatting sqref="D327:D330">
    <cfRule type="duplicateValues" dxfId="23" priority="250"/>
  </conditionalFormatting>
  <conditionalFormatting sqref="D331">
    <cfRule type="duplicateValues" dxfId="22" priority="254"/>
  </conditionalFormatting>
  <conditionalFormatting sqref="D332">
    <cfRule type="duplicateValues" dxfId="21" priority="246"/>
  </conditionalFormatting>
  <conditionalFormatting sqref="D340:D343">
    <cfRule type="duplicateValues" dxfId="20" priority="217"/>
  </conditionalFormatting>
  <conditionalFormatting sqref="D344">
    <cfRule type="duplicateValues" dxfId="19" priority="221"/>
  </conditionalFormatting>
  <conditionalFormatting sqref="D345">
    <cfRule type="duplicateValues" dxfId="18" priority="213"/>
  </conditionalFormatting>
  <conditionalFormatting sqref="D363:D364">
    <cfRule type="duplicateValues" dxfId="17" priority="81"/>
  </conditionalFormatting>
  <conditionalFormatting sqref="D365">
    <cfRule type="duplicateValues" dxfId="16" priority="85"/>
  </conditionalFormatting>
  <conditionalFormatting sqref="D366">
    <cfRule type="duplicateValues" dxfId="15" priority="77"/>
  </conditionalFormatting>
  <conditionalFormatting sqref="D368">
    <cfRule type="duplicateValues" dxfId="14" priority="64"/>
  </conditionalFormatting>
  <conditionalFormatting sqref="D370">
    <cfRule type="duplicateValues" dxfId="13" priority="59"/>
  </conditionalFormatting>
  <conditionalFormatting sqref="D371:D372">
    <cfRule type="duplicateValues" dxfId="12" priority="93"/>
  </conditionalFormatting>
  <conditionalFormatting sqref="D373">
    <cfRule type="duplicateValues" dxfId="11" priority="97"/>
  </conditionalFormatting>
  <conditionalFormatting sqref="T259:AO373 B284:F285">
    <cfRule type="cellIs" dxfId="10" priority="17" operator="equal">
      <formula>0</formula>
    </cfRule>
  </conditionalFormatting>
  <conditionalFormatting sqref="AP50:AQ50">
    <cfRule type="cellIs" dxfId="9" priority="1" operator="equal">
      <formula>0</formula>
    </cfRule>
  </conditionalFormatting>
  <conditionalFormatting sqref="AP284:AQ285">
    <cfRule type="cellIs" dxfId="8" priority="2" operator="equal">
      <formula>0</formula>
    </cfRule>
  </conditionalFormatting>
  <conditionalFormatting sqref="D20:D27 D14:D18 D333:D339 D285:D312 D134:D149 D346:D362 D275:D283 D36:D39 D374 D46:D48 D367 D151:D193 D369 D32:D33 D98:D120 D52:D96 D314:D326 D199:D256 D259:D265">
    <cfRule type="duplicateValues" dxfId="7" priority="530"/>
  </conditionalFormatting>
  <conditionalFormatting sqref="A1:T7">
    <cfRule type="duplicateValues" dxfId="6" priority="533"/>
  </conditionalFormatting>
  <conditionalFormatting sqref="AP1:AQ7">
    <cfRule type="duplicateValues" dxfId="5" priority="535"/>
  </conditionalFormatting>
  <dataValidations count="8">
    <dataValidation type="custom" showInputMessage="1" showErrorMessage="1" errorTitle="WIDTH" error="PLEASE FILL PREFERRED WIDTH" sqref="AA49:AO49 AA9:AO9">
      <formula1>NOT(ISBLANK($V9))</formula1>
    </dataValidation>
    <dataValidation showInputMessage="1" showErrorMessage="1" errorTitle="SIZE NOT AVAILABLE" error="SIZE NOT AVAILABLE" promptTitle="SIZE NOT AVAILABLE" sqref="AJ173:AJ175 AM173:AO175 AD173:AD175 AF173:AF175 AH173:AH175 W257:Z258 W9:Z18 W20:Z252"/>
    <dataValidation type="whole" showInputMessage="1" showErrorMessage="1" errorTitle="SIZE NOT AVAILABLE" error="SIZE NOT AVAILABLE" promptTitle="SIZE NOT AVAILABLE" sqref="AB173:AB175">
      <formula1>1</formula1>
      <formula2>5000000</formula2>
    </dataValidation>
    <dataValidation allowBlank="1" showInputMessage="1" showErrorMessage="1" errorTitle="SIZE NOT AVAILABLE" error="SIZE NOT AVAILABLE" promptTitle="SIZE NOT AVAILABLE" prompt="SIZE NOT AVAILABLE" sqref="AJ253:AO256 AJ259:AO373"/>
    <dataValidation type="list" showInputMessage="1" showErrorMessage="1" sqref="V359:V373 V312:V317 V325:V339 V342:V353 V253:V309">
      <formula1>#REF!</formula1>
    </dataValidation>
    <dataValidation type="list" allowBlank="1" showInputMessage="1" showErrorMessage="1" sqref="V37:V38 V41:V46 V80:V84 V135:V136 V147:V149 V154:V156 V161:V163 V231:V232">
      <formula1>#REF!</formula1>
    </dataValidation>
    <dataValidation type="list" allowBlank="1" showInputMessage="1" showErrorMessage="1" sqref="V233:V252 V310:V311 V318:V324 V340:V341 V354:V358">
      <formula1>$AA$1</formula1>
    </dataValidation>
    <dataValidation type="list" showInputMessage="1" showErrorMessage="1" sqref="V47:V79 U1:U7 V157:V160 V150:V153 V137:V146 V85:V134 V164:V230 V39:V40 V9:V18 V20:V36">
      <formula1>$U$1:$U$7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tabSelected="1" workbookViewId="0">
      <selection activeCell="V16" sqref="V16"/>
    </sheetView>
  </sheetViews>
  <sheetFormatPr defaultColWidth="10.625" defaultRowHeight="12" customHeight="1" outlineLevelCol="1" x14ac:dyDescent="0.2"/>
  <cols>
    <col min="1" max="1" width="8.75" style="38" customWidth="1" outlineLevel="1"/>
    <col min="2" max="2" width="21.625" style="38" customWidth="1"/>
    <col min="3" max="3" width="27.375" style="38" bestFit="1" customWidth="1"/>
    <col min="4" max="4" width="50.75" style="38" bestFit="1" customWidth="1"/>
    <col min="5" max="5" width="12.125" style="38" customWidth="1"/>
    <col min="6" max="6" width="12.375" style="38" customWidth="1"/>
    <col min="7" max="8" width="10.625" style="38"/>
    <col min="9" max="9" width="10.625" style="38" customWidth="1"/>
    <col min="10" max="11" width="20.625" style="38" customWidth="1"/>
    <col min="12" max="12" width="10.625" style="38"/>
    <col min="13" max="13" width="16" style="38" customWidth="1"/>
    <col min="14" max="14" width="19" style="38" customWidth="1"/>
    <col min="15" max="15" width="27.25" style="52" customWidth="1"/>
    <col min="16" max="16" width="13.375" style="38" bestFit="1" customWidth="1"/>
    <col min="17" max="17" width="13.625" style="38" bestFit="1" customWidth="1"/>
    <col min="18" max="18" width="15" style="2" customWidth="1"/>
    <col min="19" max="19" width="8.375" style="2" customWidth="1"/>
    <col min="20" max="20" width="12" style="38" customWidth="1"/>
    <col min="21" max="16384" width="10.625" style="2"/>
  </cols>
  <sheetData>
    <row r="1" spans="1:20" s="1" customFormat="1" ht="12" customHeight="1" x14ac:dyDescent="0.2">
      <c r="A1" s="8" t="s">
        <v>953</v>
      </c>
      <c r="B1" s="27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T1" s="40"/>
    </row>
    <row r="2" spans="1:20" s="1" customFormat="1" ht="12" customHeight="1" x14ac:dyDescent="0.2">
      <c r="A2" s="8"/>
      <c r="B2" s="28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T2" s="40"/>
    </row>
    <row r="3" spans="1:20" s="1" customFormat="1" ht="12" customHeight="1" x14ac:dyDescent="0.2">
      <c r="A3" s="20" t="s">
        <v>1354</v>
      </c>
      <c r="B3" s="29"/>
      <c r="C3" s="45"/>
      <c r="D3" s="48"/>
      <c r="E3" s="48"/>
      <c r="F3" s="48"/>
      <c r="G3" s="48"/>
      <c r="H3" s="49"/>
      <c r="I3" s="49"/>
      <c r="J3" s="49"/>
      <c r="K3" s="49"/>
      <c r="L3" s="49"/>
      <c r="M3" s="49"/>
      <c r="N3" s="40"/>
      <c r="O3" s="40"/>
      <c r="P3" s="40"/>
      <c r="Q3" s="40"/>
      <c r="T3" s="40"/>
    </row>
    <row r="4" spans="1:20" s="1" customFormat="1" ht="12" customHeight="1" x14ac:dyDescent="0.2">
      <c r="A4" s="20" t="s">
        <v>1360</v>
      </c>
      <c r="B4" s="29"/>
      <c r="C4" s="45"/>
      <c r="D4" s="45"/>
      <c r="E4" s="45"/>
      <c r="F4" s="45"/>
      <c r="G4" s="45"/>
      <c r="H4" s="40"/>
      <c r="I4" s="40"/>
      <c r="J4" s="40"/>
      <c r="K4" s="40"/>
      <c r="L4" s="40"/>
      <c r="M4" s="40"/>
      <c r="N4" s="40"/>
      <c r="O4" s="40"/>
      <c r="P4" s="40"/>
      <c r="Q4" s="40"/>
      <c r="T4" s="40"/>
    </row>
    <row r="5" spans="1:20" s="1" customFormat="1" ht="12" customHeight="1" x14ac:dyDescent="0.2">
      <c r="A5" s="20" t="s">
        <v>1355</v>
      </c>
      <c r="B5" s="29"/>
      <c r="C5" s="45"/>
      <c r="D5" s="45"/>
      <c r="E5" s="45"/>
      <c r="F5" s="45"/>
      <c r="G5" s="45"/>
      <c r="H5" s="40"/>
      <c r="I5" s="40"/>
      <c r="J5" s="40"/>
      <c r="K5" s="40"/>
      <c r="L5" s="40"/>
      <c r="M5" s="40"/>
      <c r="N5" s="40"/>
      <c r="O5" s="40"/>
      <c r="P5" s="40"/>
      <c r="Q5" s="40"/>
      <c r="T5" s="40"/>
    </row>
    <row r="6" spans="1:20" s="1" customFormat="1" ht="12" customHeight="1" x14ac:dyDescent="0.25">
      <c r="A6" s="45"/>
      <c r="B6" s="30"/>
      <c r="C6" s="45"/>
      <c r="D6" s="45"/>
      <c r="E6" s="45"/>
      <c r="F6" s="45"/>
      <c r="G6" s="45"/>
      <c r="H6" s="50"/>
      <c r="I6" s="50"/>
      <c r="J6" s="50"/>
      <c r="K6" s="50"/>
      <c r="L6" s="40"/>
      <c r="M6" s="40"/>
      <c r="N6" s="40"/>
      <c r="O6" s="40"/>
      <c r="P6" s="40"/>
      <c r="Q6" s="40"/>
      <c r="T6" s="40"/>
    </row>
    <row r="7" spans="1:20" ht="12" customHeight="1" x14ac:dyDescent="0.2">
      <c r="A7" s="46">
        <f>COUNT(A8:A134)</f>
        <v>0</v>
      </c>
      <c r="B7" s="31" t="s">
        <v>1361</v>
      </c>
      <c r="C7" s="31" t="s">
        <v>1362</v>
      </c>
      <c r="D7" s="31" t="s">
        <v>1363</v>
      </c>
      <c r="E7" s="31" t="s">
        <v>1364</v>
      </c>
      <c r="F7" s="31" t="s">
        <v>1365</v>
      </c>
      <c r="G7" s="31" t="s">
        <v>1366</v>
      </c>
      <c r="H7" s="31" t="s">
        <v>4</v>
      </c>
      <c r="I7" s="31" t="s">
        <v>1367</v>
      </c>
      <c r="J7" s="31" t="s">
        <v>15</v>
      </c>
      <c r="K7" s="31" t="s">
        <v>1368</v>
      </c>
      <c r="L7" s="31" t="s">
        <v>1369</v>
      </c>
      <c r="M7" s="31" t="s">
        <v>1370</v>
      </c>
      <c r="N7" s="31" t="s">
        <v>1371</v>
      </c>
      <c r="O7" s="31" t="s">
        <v>1372</v>
      </c>
      <c r="P7" s="31" t="s">
        <v>1374</v>
      </c>
      <c r="Q7" s="31" t="s">
        <v>1358</v>
      </c>
      <c r="R7" s="31" t="s">
        <v>1359</v>
      </c>
      <c r="S7" s="31" t="s">
        <v>1373</v>
      </c>
      <c r="T7" s="31" t="s">
        <v>22</v>
      </c>
    </row>
    <row r="8" spans="1:20" s="4" customFormat="1" ht="12" customHeight="1" x14ac:dyDescent="0.2">
      <c r="A8" s="47" t="str">
        <f>E8</f>
        <v>F12729</v>
      </c>
      <c r="B8" s="32"/>
      <c r="C8" s="32" t="s">
        <v>956</v>
      </c>
      <c r="D8" s="32" t="s">
        <v>350</v>
      </c>
      <c r="E8" s="32" t="s">
        <v>955</v>
      </c>
      <c r="F8" s="32" t="s">
        <v>957</v>
      </c>
      <c r="G8" s="32" t="s">
        <v>37</v>
      </c>
      <c r="H8" s="32" t="s">
        <v>958</v>
      </c>
      <c r="I8" s="32" t="s">
        <v>959</v>
      </c>
      <c r="J8" s="32" t="s">
        <v>960</v>
      </c>
      <c r="K8" s="32" t="s">
        <v>960</v>
      </c>
      <c r="L8" s="32" t="s">
        <v>29</v>
      </c>
      <c r="M8" s="32" t="s">
        <v>48</v>
      </c>
      <c r="N8" s="32" t="s">
        <v>48</v>
      </c>
      <c r="O8" s="32" t="s">
        <v>961</v>
      </c>
      <c r="P8" s="43">
        <v>300</v>
      </c>
      <c r="Q8" s="43">
        <v>150</v>
      </c>
      <c r="R8" s="39">
        <v>115.02000000000001</v>
      </c>
      <c r="S8" s="3" t="s">
        <v>962</v>
      </c>
      <c r="T8" s="41"/>
    </row>
    <row r="9" spans="1:20" s="4" customFormat="1" ht="12" customHeight="1" x14ac:dyDescent="0.2">
      <c r="A9" s="47" t="str">
        <f t="shared" ref="A9:A72" si="0">E9</f>
        <v>F12730</v>
      </c>
      <c r="B9" s="32"/>
      <c r="C9" s="32" t="s">
        <v>956</v>
      </c>
      <c r="D9" s="32" t="s">
        <v>964</v>
      </c>
      <c r="E9" s="32" t="s">
        <v>963</v>
      </c>
      <c r="F9" s="32" t="s">
        <v>957</v>
      </c>
      <c r="G9" s="32" t="s">
        <v>37</v>
      </c>
      <c r="H9" s="32" t="s">
        <v>958</v>
      </c>
      <c r="I9" s="32" t="s">
        <v>959</v>
      </c>
      <c r="J9" s="32" t="s">
        <v>960</v>
      </c>
      <c r="K9" s="32" t="s">
        <v>960</v>
      </c>
      <c r="L9" s="32" t="s">
        <v>29</v>
      </c>
      <c r="M9" s="32" t="s">
        <v>48</v>
      </c>
      <c r="N9" s="32" t="s">
        <v>48</v>
      </c>
      <c r="O9" s="51" t="s">
        <v>961</v>
      </c>
      <c r="P9" s="43">
        <v>300</v>
      </c>
      <c r="Q9" s="43">
        <v>150</v>
      </c>
      <c r="R9" s="39">
        <v>115.02000000000001</v>
      </c>
      <c r="S9" s="3" t="s">
        <v>962</v>
      </c>
      <c r="T9" s="41"/>
    </row>
    <row r="10" spans="1:20" s="4" customFormat="1" ht="12" customHeight="1" x14ac:dyDescent="0.2">
      <c r="A10" s="47" t="str">
        <f t="shared" si="0"/>
        <v>F12818</v>
      </c>
      <c r="B10" s="32"/>
      <c r="C10" s="32" t="s">
        <v>966</v>
      </c>
      <c r="D10" s="32" t="s">
        <v>350</v>
      </c>
      <c r="E10" s="32" t="s">
        <v>965</v>
      </c>
      <c r="F10" s="32" t="s">
        <v>967</v>
      </c>
      <c r="G10" s="32" t="s">
        <v>37</v>
      </c>
      <c r="H10" s="32" t="s">
        <v>958</v>
      </c>
      <c r="I10" s="32" t="s">
        <v>959</v>
      </c>
      <c r="J10" s="32" t="s">
        <v>968</v>
      </c>
      <c r="K10" s="32" t="s">
        <v>969</v>
      </c>
      <c r="L10" s="32" t="s">
        <v>29</v>
      </c>
      <c r="M10" s="32" t="s">
        <v>33</v>
      </c>
      <c r="N10" s="32" t="s">
        <v>33</v>
      </c>
      <c r="O10" s="51" t="s">
        <v>970</v>
      </c>
      <c r="P10" s="43">
        <v>270</v>
      </c>
      <c r="Q10" s="43">
        <v>135</v>
      </c>
      <c r="R10" s="39">
        <v>103.57200000000002</v>
      </c>
      <c r="S10" s="3" t="s">
        <v>962</v>
      </c>
      <c r="T10" s="41"/>
    </row>
    <row r="11" spans="1:20" s="4" customFormat="1" ht="12" customHeight="1" x14ac:dyDescent="0.2">
      <c r="A11" s="47" t="str">
        <f t="shared" si="0"/>
        <v>F12819</v>
      </c>
      <c r="B11" s="33"/>
      <c r="C11" s="32" t="s">
        <v>966</v>
      </c>
      <c r="D11" s="32" t="s">
        <v>964</v>
      </c>
      <c r="E11" s="32" t="s">
        <v>971</v>
      </c>
      <c r="F11" s="32" t="s">
        <v>967</v>
      </c>
      <c r="G11" s="32" t="s">
        <v>37</v>
      </c>
      <c r="H11" s="32" t="s">
        <v>958</v>
      </c>
      <c r="I11" s="32" t="s">
        <v>959</v>
      </c>
      <c r="J11" s="32" t="s">
        <v>968</v>
      </c>
      <c r="K11" s="32" t="s">
        <v>969</v>
      </c>
      <c r="L11" s="32" t="s">
        <v>29</v>
      </c>
      <c r="M11" s="32" t="s">
        <v>33</v>
      </c>
      <c r="N11" s="32" t="s">
        <v>33</v>
      </c>
      <c r="O11" s="51" t="s">
        <v>970</v>
      </c>
      <c r="P11" s="43">
        <v>270</v>
      </c>
      <c r="Q11" s="43">
        <v>135</v>
      </c>
      <c r="R11" s="39">
        <v>103.57200000000002</v>
      </c>
      <c r="S11" s="3" t="s">
        <v>962</v>
      </c>
      <c r="T11" s="41"/>
    </row>
    <row r="12" spans="1:20" s="4" customFormat="1" ht="12" customHeight="1" x14ac:dyDescent="0.2">
      <c r="A12" s="47" t="str">
        <f t="shared" si="0"/>
        <v>F12769</v>
      </c>
      <c r="B12" s="34"/>
      <c r="C12" s="32" t="s">
        <v>973</v>
      </c>
      <c r="D12" s="32" t="s">
        <v>100</v>
      </c>
      <c r="E12" s="32" t="s">
        <v>972</v>
      </c>
      <c r="F12" s="32" t="s">
        <v>974</v>
      </c>
      <c r="G12" s="32" t="s">
        <v>975</v>
      </c>
      <c r="H12" s="32" t="s">
        <v>958</v>
      </c>
      <c r="I12" s="32" t="s">
        <v>959</v>
      </c>
      <c r="J12" s="32" t="s">
        <v>960</v>
      </c>
      <c r="K12" s="32" t="s">
        <v>960</v>
      </c>
      <c r="L12" s="32" t="s">
        <v>29</v>
      </c>
      <c r="M12" s="32" t="s">
        <v>48</v>
      </c>
      <c r="N12" s="32" t="s">
        <v>48</v>
      </c>
      <c r="O12" s="51" t="s">
        <v>976</v>
      </c>
      <c r="P12" s="43">
        <v>250</v>
      </c>
      <c r="Q12" s="43">
        <v>125</v>
      </c>
      <c r="R12" s="39">
        <v>95.903999999999996</v>
      </c>
      <c r="S12" s="3" t="s">
        <v>962</v>
      </c>
      <c r="T12" s="41"/>
    </row>
    <row r="13" spans="1:20" s="4" customFormat="1" ht="12" customHeight="1" x14ac:dyDescent="0.2">
      <c r="A13" s="47" t="str">
        <f t="shared" si="0"/>
        <v>F12874</v>
      </c>
      <c r="B13" s="32"/>
      <c r="C13" s="32" t="s">
        <v>973</v>
      </c>
      <c r="D13" s="32" t="s">
        <v>978</v>
      </c>
      <c r="E13" s="32" t="s">
        <v>977</v>
      </c>
      <c r="F13" s="32" t="s">
        <v>974</v>
      </c>
      <c r="G13" s="32" t="s">
        <v>975</v>
      </c>
      <c r="H13" s="32" t="s">
        <v>958</v>
      </c>
      <c r="I13" s="32" t="s">
        <v>959</v>
      </c>
      <c r="J13" s="32" t="s">
        <v>960</v>
      </c>
      <c r="K13" s="32" t="s">
        <v>960</v>
      </c>
      <c r="L13" s="32" t="s">
        <v>29</v>
      </c>
      <c r="M13" s="32" t="s">
        <v>48</v>
      </c>
      <c r="N13" s="32" t="s">
        <v>48</v>
      </c>
      <c r="O13" s="51" t="s">
        <v>979</v>
      </c>
      <c r="P13" s="43">
        <v>250</v>
      </c>
      <c r="Q13" s="43">
        <v>125</v>
      </c>
      <c r="R13" s="39">
        <v>95.903999999999996</v>
      </c>
      <c r="S13" s="3" t="s">
        <v>962</v>
      </c>
      <c r="T13" s="41"/>
    </row>
    <row r="14" spans="1:20" s="4" customFormat="1" ht="12" customHeight="1" x14ac:dyDescent="0.2">
      <c r="A14" s="47" t="str">
        <f t="shared" si="0"/>
        <v>F12723</v>
      </c>
      <c r="B14" s="32"/>
      <c r="C14" s="32" t="s">
        <v>981</v>
      </c>
      <c r="D14" s="32" t="s">
        <v>350</v>
      </c>
      <c r="E14" s="32" t="s">
        <v>980</v>
      </c>
      <c r="F14" s="32" t="s">
        <v>982</v>
      </c>
      <c r="G14" s="32" t="s">
        <v>975</v>
      </c>
      <c r="H14" s="32" t="s">
        <v>958</v>
      </c>
      <c r="I14" s="32" t="s">
        <v>959</v>
      </c>
      <c r="J14" s="32" t="s">
        <v>983</v>
      </c>
      <c r="K14" s="32" t="s">
        <v>984</v>
      </c>
      <c r="L14" s="32" t="s">
        <v>29</v>
      </c>
      <c r="M14" s="32" t="s">
        <v>48</v>
      </c>
      <c r="N14" s="32" t="s">
        <v>48</v>
      </c>
      <c r="O14" s="51" t="s">
        <v>985</v>
      </c>
      <c r="P14" s="43">
        <v>170</v>
      </c>
      <c r="Q14" s="43">
        <v>85</v>
      </c>
      <c r="R14" s="39">
        <v>65.231999999999999</v>
      </c>
      <c r="S14" s="3" t="s">
        <v>962</v>
      </c>
      <c r="T14" s="41"/>
    </row>
    <row r="15" spans="1:20" s="4" customFormat="1" ht="12" customHeight="1" x14ac:dyDescent="0.2">
      <c r="A15" s="47" t="str">
        <f t="shared" si="0"/>
        <v>F12821</v>
      </c>
      <c r="B15" s="32"/>
      <c r="C15" s="32" t="s">
        <v>987</v>
      </c>
      <c r="D15" s="32" t="s">
        <v>350</v>
      </c>
      <c r="E15" s="32" t="s">
        <v>986</v>
      </c>
      <c r="F15" s="32" t="s">
        <v>988</v>
      </c>
      <c r="G15" s="32" t="s">
        <v>975</v>
      </c>
      <c r="H15" s="32" t="s">
        <v>958</v>
      </c>
      <c r="I15" s="32" t="s">
        <v>959</v>
      </c>
      <c r="J15" s="32" t="s">
        <v>989</v>
      </c>
      <c r="K15" s="32" t="s">
        <v>990</v>
      </c>
      <c r="L15" s="32" t="s">
        <v>29</v>
      </c>
      <c r="M15" s="32" t="s">
        <v>33</v>
      </c>
      <c r="N15" s="32" t="s">
        <v>33</v>
      </c>
      <c r="O15" s="51" t="s">
        <v>991</v>
      </c>
      <c r="P15" s="43">
        <v>290</v>
      </c>
      <c r="Q15" s="43">
        <v>145</v>
      </c>
      <c r="R15" s="39">
        <v>111.24000000000001</v>
      </c>
      <c r="S15" s="3" t="s">
        <v>962</v>
      </c>
      <c r="T15" s="41"/>
    </row>
    <row r="16" spans="1:20" s="4" customFormat="1" ht="12" customHeight="1" x14ac:dyDescent="0.2">
      <c r="A16" s="47" t="str">
        <f t="shared" si="0"/>
        <v>F12822</v>
      </c>
      <c r="B16" s="32"/>
      <c r="C16" s="32" t="s">
        <v>987</v>
      </c>
      <c r="D16" s="32" t="s">
        <v>993</v>
      </c>
      <c r="E16" s="32" t="s">
        <v>992</v>
      </c>
      <c r="F16" s="32" t="s">
        <v>988</v>
      </c>
      <c r="G16" s="32" t="s">
        <v>975</v>
      </c>
      <c r="H16" s="32" t="s">
        <v>958</v>
      </c>
      <c r="I16" s="32" t="s">
        <v>959</v>
      </c>
      <c r="J16" s="32" t="s">
        <v>989</v>
      </c>
      <c r="K16" s="32" t="s">
        <v>990</v>
      </c>
      <c r="L16" s="32" t="s">
        <v>29</v>
      </c>
      <c r="M16" s="32" t="s">
        <v>33</v>
      </c>
      <c r="N16" s="32" t="s">
        <v>33</v>
      </c>
      <c r="O16" s="51" t="s">
        <v>991</v>
      </c>
      <c r="P16" s="43">
        <v>290</v>
      </c>
      <c r="Q16" s="43">
        <v>145</v>
      </c>
      <c r="R16" s="39">
        <v>111.24000000000001</v>
      </c>
      <c r="S16" s="3" t="s">
        <v>962</v>
      </c>
      <c r="T16" s="41"/>
    </row>
    <row r="17" spans="1:20" s="4" customFormat="1" ht="12" customHeight="1" x14ac:dyDescent="0.2">
      <c r="A17" s="47" t="str">
        <f t="shared" si="0"/>
        <v>F12824</v>
      </c>
      <c r="B17" s="32"/>
      <c r="C17" s="32" t="s">
        <v>995</v>
      </c>
      <c r="D17" s="32" t="s">
        <v>350</v>
      </c>
      <c r="E17" s="32" t="s">
        <v>994</v>
      </c>
      <c r="F17" s="32" t="s">
        <v>996</v>
      </c>
      <c r="G17" s="32" t="s">
        <v>975</v>
      </c>
      <c r="H17" s="32" t="s">
        <v>958</v>
      </c>
      <c r="I17" s="32" t="s">
        <v>959</v>
      </c>
      <c r="J17" s="32" t="s">
        <v>968</v>
      </c>
      <c r="K17" s="32" t="s">
        <v>969</v>
      </c>
      <c r="L17" s="32" t="s">
        <v>29</v>
      </c>
      <c r="M17" s="32" t="s">
        <v>33</v>
      </c>
      <c r="N17" s="32" t="s">
        <v>33</v>
      </c>
      <c r="O17" s="51" t="s">
        <v>997</v>
      </c>
      <c r="P17" s="43">
        <v>250</v>
      </c>
      <c r="Q17" s="43">
        <v>125</v>
      </c>
      <c r="R17" s="39">
        <v>95.903999999999996</v>
      </c>
      <c r="S17" s="3" t="s">
        <v>962</v>
      </c>
      <c r="T17" s="41"/>
    </row>
    <row r="18" spans="1:20" s="4" customFormat="1" ht="12" customHeight="1" x14ac:dyDescent="0.2">
      <c r="A18" s="47" t="str">
        <f t="shared" si="0"/>
        <v>F12825</v>
      </c>
      <c r="B18" s="32"/>
      <c r="C18" s="32" t="s">
        <v>995</v>
      </c>
      <c r="D18" s="32" t="s">
        <v>993</v>
      </c>
      <c r="E18" s="32" t="s">
        <v>998</v>
      </c>
      <c r="F18" s="32" t="s">
        <v>996</v>
      </c>
      <c r="G18" s="32" t="s">
        <v>975</v>
      </c>
      <c r="H18" s="32" t="s">
        <v>958</v>
      </c>
      <c r="I18" s="32" t="s">
        <v>959</v>
      </c>
      <c r="J18" s="32" t="s">
        <v>968</v>
      </c>
      <c r="K18" s="32" t="s">
        <v>969</v>
      </c>
      <c r="L18" s="32" t="s">
        <v>29</v>
      </c>
      <c r="M18" s="32" t="s">
        <v>33</v>
      </c>
      <c r="N18" s="32" t="s">
        <v>33</v>
      </c>
      <c r="O18" s="51" t="s">
        <v>997</v>
      </c>
      <c r="P18" s="43">
        <v>250</v>
      </c>
      <c r="Q18" s="43">
        <v>125</v>
      </c>
      <c r="R18" s="39">
        <v>95.903999999999996</v>
      </c>
      <c r="S18" s="3" t="s">
        <v>962</v>
      </c>
      <c r="T18" s="41"/>
    </row>
    <row r="19" spans="1:20" s="4" customFormat="1" ht="12" customHeight="1" x14ac:dyDescent="0.2">
      <c r="A19" s="47" t="str">
        <f t="shared" si="0"/>
        <v>F12827</v>
      </c>
      <c r="B19" s="32"/>
      <c r="C19" s="32" t="s">
        <v>1000</v>
      </c>
      <c r="D19" s="32" t="s">
        <v>350</v>
      </c>
      <c r="E19" s="32" t="s">
        <v>999</v>
      </c>
      <c r="F19" s="32" t="s">
        <v>1001</v>
      </c>
      <c r="G19" s="32" t="s">
        <v>975</v>
      </c>
      <c r="H19" s="32" t="s">
        <v>958</v>
      </c>
      <c r="I19" s="32" t="s">
        <v>959</v>
      </c>
      <c r="J19" s="32" t="s">
        <v>983</v>
      </c>
      <c r="K19" s="32" t="s">
        <v>984</v>
      </c>
      <c r="L19" s="32" t="s">
        <v>29</v>
      </c>
      <c r="M19" s="32" t="s">
        <v>33</v>
      </c>
      <c r="N19" s="32" t="s">
        <v>33</v>
      </c>
      <c r="O19" s="51" t="s">
        <v>1002</v>
      </c>
      <c r="P19" s="43">
        <v>130</v>
      </c>
      <c r="Q19" s="43">
        <v>65</v>
      </c>
      <c r="R19" s="39">
        <v>49.896000000000008</v>
      </c>
      <c r="S19" s="3" t="s">
        <v>962</v>
      </c>
      <c r="T19" s="41"/>
    </row>
    <row r="20" spans="1:20" s="4" customFormat="1" ht="12" customHeight="1" x14ac:dyDescent="0.2">
      <c r="A20" s="47" t="str">
        <f t="shared" si="0"/>
        <v>F12828</v>
      </c>
      <c r="B20" s="32"/>
      <c r="C20" s="32" t="s">
        <v>1000</v>
      </c>
      <c r="D20" s="32" t="s">
        <v>993</v>
      </c>
      <c r="E20" s="32" t="s">
        <v>1003</v>
      </c>
      <c r="F20" s="32" t="s">
        <v>1001</v>
      </c>
      <c r="G20" s="32" t="s">
        <v>975</v>
      </c>
      <c r="H20" s="32" t="s">
        <v>958</v>
      </c>
      <c r="I20" s="32" t="s">
        <v>959</v>
      </c>
      <c r="J20" s="32" t="s">
        <v>983</v>
      </c>
      <c r="K20" s="32" t="s">
        <v>984</v>
      </c>
      <c r="L20" s="32" t="s">
        <v>29</v>
      </c>
      <c r="M20" s="32" t="s">
        <v>33</v>
      </c>
      <c r="N20" s="32" t="s">
        <v>33</v>
      </c>
      <c r="O20" s="51" t="s">
        <v>1002</v>
      </c>
      <c r="P20" s="43">
        <v>130</v>
      </c>
      <c r="Q20" s="43">
        <v>65</v>
      </c>
      <c r="R20" s="39">
        <v>49.896000000000008</v>
      </c>
      <c r="S20" s="3" t="s">
        <v>962</v>
      </c>
      <c r="T20" s="41"/>
    </row>
    <row r="21" spans="1:20" s="4" customFormat="1" ht="12" customHeight="1" x14ac:dyDescent="0.2">
      <c r="A21" s="47" t="str">
        <f t="shared" si="0"/>
        <v>F12816</v>
      </c>
      <c r="B21" s="32"/>
      <c r="C21" s="32" t="s">
        <v>1005</v>
      </c>
      <c r="D21" s="32" t="s">
        <v>993</v>
      </c>
      <c r="E21" s="32" t="s">
        <v>1004</v>
      </c>
      <c r="F21" s="32" t="s">
        <v>1006</v>
      </c>
      <c r="G21" s="32" t="s">
        <v>975</v>
      </c>
      <c r="H21" s="32" t="s">
        <v>958</v>
      </c>
      <c r="I21" s="32" t="s">
        <v>959</v>
      </c>
      <c r="J21" s="32" t="s">
        <v>960</v>
      </c>
      <c r="K21" s="32" t="s">
        <v>960</v>
      </c>
      <c r="L21" s="32" t="s">
        <v>29</v>
      </c>
      <c r="M21" s="32" t="s">
        <v>33</v>
      </c>
      <c r="N21" s="32" t="s">
        <v>33</v>
      </c>
      <c r="O21" s="51" t="s">
        <v>1007</v>
      </c>
      <c r="P21" s="43">
        <v>280</v>
      </c>
      <c r="Q21" s="43">
        <v>140</v>
      </c>
      <c r="R21" s="39">
        <v>107.35200000000002</v>
      </c>
      <c r="S21" s="3" t="s">
        <v>962</v>
      </c>
      <c r="T21" s="41"/>
    </row>
    <row r="22" spans="1:20" s="4" customFormat="1" ht="12" customHeight="1" x14ac:dyDescent="0.2">
      <c r="A22" s="47" t="str">
        <f t="shared" si="0"/>
        <v>F12817</v>
      </c>
      <c r="B22" s="32"/>
      <c r="C22" s="32" t="s">
        <v>1005</v>
      </c>
      <c r="D22" s="32" t="s">
        <v>350</v>
      </c>
      <c r="E22" s="32" t="s">
        <v>1008</v>
      </c>
      <c r="F22" s="32" t="s">
        <v>1006</v>
      </c>
      <c r="G22" s="32" t="s">
        <v>975</v>
      </c>
      <c r="H22" s="32" t="s">
        <v>958</v>
      </c>
      <c r="I22" s="32" t="s">
        <v>959</v>
      </c>
      <c r="J22" s="32" t="s">
        <v>960</v>
      </c>
      <c r="K22" s="32" t="s">
        <v>960</v>
      </c>
      <c r="L22" s="32" t="s">
        <v>29</v>
      </c>
      <c r="M22" s="32" t="s">
        <v>33</v>
      </c>
      <c r="N22" s="32" t="s">
        <v>33</v>
      </c>
      <c r="O22" s="51" t="s">
        <v>1007</v>
      </c>
      <c r="P22" s="43">
        <v>280</v>
      </c>
      <c r="Q22" s="43">
        <v>140</v>
      </c>
      <c r="R22" s="39">
        <v>107.35200000000002</v>
      </c>
      <c r="S22" s="3" t="s">
        <v>962</v>
      </c>
      <c r="T22" s="41"/>
    </row>
    <row r="23" spans="1:20" s="4" customFormat="1" ht="12" customHeight="1" x14ac:dyDescent="0.2">
      <c r="A23" s="47" t="str">
        <f t="shared" si="0"/>
        <v>F12721</v>
      </c>
      <c r="B23" s="32"/>
      <c r="C23" s="32" t="s">
        <v>1010</v>
      </c>
      <c r="D23" s="32" t="s">
        <v>350</v>
      </c>
      <c r="E23" s="32" t="s">
        <v>1009</v>
      </c>
      <c r="F23" s="32" t="s">
        <v>1011</v>
      </c>
      <c r="G23" s="32" t="s">
        <v>37</v>
      </c>
      <c r="H23" s="32" t="s">
        <v>958</v>
      </c>
      <c r="I23" s="32" t="s">
        <v>1012</v>
      </c>
      <c r="J23" s="32" t="s">
        <v>960</v>
      </c>
      <c r="K23" s="32" t="s">
        <v>960</v>
      </c>
      <c r="L23" s="32" t="s">
        <v>29</v>
      </c>
      <c r="M23" s="32" t="s">
        <v>48</v>
      </c>
      <c r="N23" s="32" t="s">
        <v>48</v>
      </c>
      <c r="O23" s="51" t="s">
        <v>1013</v>
      </c>
      <c r="P23" s="43">
        <v>450</v>
      </c>
      <c r="Q23" s="43">
        <v>225</v>
      </c>
      <c r="R23" s="39">
        <v>172.58400000000003</v>
      </c>
      <c r="S23" s="3" t="s">
        <v>962</v>
      </c>
      <c r="T23" s="41"/>
    </row>
    <row r="24" spans="1:20" s="4" customFormat="1" ht="12" customHeight="1" x14ac:dyDescent="0.2">
      <c r="A24" s="47" t="str">
        <f t="shared" si="0"/>
        <v>F12841</v>
      </c>
      <c r="B24" s="32"/>
      <c r="C24" s="32" t="s">
        <v>1015</v>
      </c>
      <c r="D24" s="32" t="s">
        <v>1016</v>
      </c>
      <c r="E24" s="32" t="s">
        <v>1014</v>
      </c>
      <c r="F24" s="32" t="s">
        <v>1017</v>
      </c>
      <c r="G24" s="32" t="s">
        <v>1018</v>
      </c>
      <c r="H24" s="32" t="s">
        <v>958</v>
      </c>
      <c r="I24" s="32" t="s">
        <v>1012</v>
      </c>
      <c r="J24" s="32" t="s">
        <v>983</v>
      </c>
      <c r="K24" s="32" t="s">
        <v>984</v>
      </c>
      <c r="L24" s="32" t="s">
        <v>29</v>
      </c>
      <c r="M24" s="32" t="s">
        <v>48</v>
      </c>
      <c r="N24" s="32" t="s">
        <v>33</v>
      </c>
      <c r="O24" s="51" t="s">
        <v>1019</v>
      </c>
      <c r="P24" s="43">
        <v>170</v>
      </c>
      <c r="Q24" s="43">
        <v>85</v>
      </c>
      <c r="R24" s="39">
        <v>65.231999999999999</v>
      </c>
      <c r="S24" s="3" t="s">
        <v>962</v>
      </c>
      <c r="T24" s="41"/>
    </row>
    <row r="25" spans="1:20" s="4" customFormat="1" ht="12" customHeight="1" x14ac:dyDescent="0.2">
      <c r="A25" s="47" t="str">
        <f t="shared" si="0"/>
        <v>F12843</v>
      </c>
      <c r="B25" s="32"/>
      <c r="C25" s="32" t="s">
        <v>1021</v>
      </c>
      <c r="D25" s="32" t="s">
        <v>1016</v>
      </c>
      <c r="E25" s="32" t="s">
        <v>1020</v>
      </c>
      <c r="F25" s="32" t="s">
        <v>1022</v>
      </c>
      <c r="G25" s="32" t="s">
        <v>1018</v>
      </c>
      <c r="H25" s="32" t="s">
        <v>958</v>
      </c>
      <c r="I25" s="32" t="s">
        <v>1012</v>
      </c>
      <c r="J25" s="32" t="s">
        <v>983</v>
      </c>
      <c r="K25" s="32" t="s">
        <v>984</v>
      </c>
      <c r="L25" s="32" t="s">
        <v>29</v>
      </c>
      <c r="M25" s="32" t="s">
        <v>48</v>
      </c>
      <c r="N25" s="32" t="s">
        <v>33</v>
      </c>
      <c r="O25" s="51" t="s">
        <v>1023</v>
      </c>
      <c r="P25" s="43">
        <v>280</v>
      </c>
      <c r="Q25" s="43">
        <v>140</v>
      </c>
      <c r="R25" s="39">
        <v>107.35200000000002</v>
      </c>
      <c r="S25" s="3" t="s">
        <v>962</v>
      </c>
      <c r="T25" s="41"/>
    </row>
    <row r="26" spans="1:20" s="4" customFormat="1" ht="12" customHeight="1" x14ac:dyDescent="0.2">
      <c r="A26" s="47" t="str">
        <f t="shared" si="0"/>
        <v>F12830</v>
      </c>
      <c r="B26" s="32"/>
      <c r="C26" s="32" t="s">
        <v>1025</v>
      </c>
      <c r="D26" s="32" t="s">
        <v>1026</v>
      </c>
      <c r="E26" s="32" t="s">
        <v>1024</v>
      </c>
      <c r="F26" s="32" t="s">
        <v>1027</v>
      </c>
      <c r="G26" s="32" t="s">
        <v>1018</v>
      </c>
      <c r="H26" s="32" t="s">
        <v>958</v>
      </c>
      <c r="I26" s="32" t="s">
        <v>1012</v>
      </c>
      <c r="J26" s="32" t="s">
        <v>1028</v>
      </c>
      <c r="K26" s="32" t="s">
        <v>1029</v>
      </c>
      <c r="L26" s="32" t="s">
        <v>29</v>
      </c>
      <c r="M26" s="32" t="s">
        <v>33</v>
      </c>
      <c r="N26" s="32" t="s">
        <v>33</v>
      </c>
      <c r="O26" s="51" t="s">
        <v>1030</v>
      </c>
      <c r="P26" s="43">
        <v>350</v>
      </c>
      <c r="Q26" s="43">
        <v>175</v>
      </c>
      <c r="R26" s="39">
        <v>134.244</v>
      </c>
      <c r="S26" s="3" t="s">
        <v>962</v>
      </c>
      <c r="T26" s="41"/>
    </row>
    <row r="27" spans="1:20" s="4" customFormat="1" ht="12" customHeight="1" x14ac:dyDescent="0.2">
      <c r="A27" s="47" t="str">
        <f t="shared" si="0"/>
        <v>F12832</v>
      </c>
      <c r="B27" s="33"/>
      <c r="C27" s="32" t="s">
        <v>1032</v>
      </c>
      <c r="D27" s="32" t="s">
        <v>350</v>
      </c>
      <c r="E27" s="32" t="s">
        <v>1031</v>
      </c>
      <c r="F27" s="32" t="s">
        <v>1033</v>
      </c>
      <c r="G27" s="32" t="s">
        <v>37</v>
      </c>
      <c r="H27" s="32" t="s">
        <v>958</v>
      </c>
      <c r="I27" s="32" t="s">
        <v>959</v>
      </c>
      <c r="J27" s="32" t="s">
        <v>983</v>
      </c>
      <c r="K27" s="32" t="s">
        <v>984</v>
      </c>
      <c r="L27" s="32" t="s">
        <v>29</v>
      </c>
      <c r="M27" s="32" t="s">
        <v>33</v>
      </c>
      <c r="N27" s="32" t="s">
        <v>33</v>
      </c>
      <c r="O27" s="51" t="s">
        <v>1034</v>
      </c>
      <c r="P27" s="43">
        <v>140</v>
      </c>
      <c r="Q27" s="43">
        <v>70</v>
      </c>
      <c r="R27" s="39">
        <v>53.676000000000009</v>
      </c>
      <c r="S27" s="3" t="s">
        <v>962</v>
      </c>
      <c r="T27" s="41"/>
    </row>
    <row r="28" spans="1:20" s="4" customFormat="1" ht="12" customHeight="1" x14ac:dyDescent="0.2">
      <c r="A28" s="47" t="str">
        <f t="shared" si="0"/>
        <v>F12833</v>
      </c>
      <c r="B28" s="35"/>
      <c r="C28" s="35" t="s">
        <v>1032</v>
      </c>
      <c r="D28" s="35" t="s">
        <v>964</v>
      </c>
      <c r="E28" s="35" t="s">
        <v>1035</v>
      </c>
      <c r="F28" s="35" t="s">
        <v>1033</v>
      </c>
      <c r="G28" s="32" t="s">
        <v>37</v>
      </c>
      <c r="H28" s="35" t="s">
        <v>958</v>
      </c>
      <c r="I28" s="35" t="s">
        <v>959</v>
      </c>
      <c r="J28" s="35" t="s">
        <v>983</v>
      </c>
      <c r="K28" s="35" t="s">
        <v>984</v>
      </c>
      <c r="L28" s="35" t="s">
        <v>29</v>
      </c>
      <c r="M28" s="35" t="s">
        <v>33</v>
      </c>
      <c r="N28" s="35" t="s">
        <v>33</v>
      </c>
      <c r="O28" s="51" t="s">
        <v>1034</v>
      </c>
      <c r="P28" s="43">
        <v>140</v>
      </c>
      <c r="Q28" s="43">
        <v>70</v>
      </c>
      <c r="R28" s="39">
        <v>53.676000000000009</v>
      </c>
      <c r="S28" s="5" t="s">
        <v>962</v>
      </c>
      <c r="T28" s="42"/>
    </row>
    <row r="29" spans="1:20" s="4" customFormat="1" ht="12" customHeight="1" x14ac:dyDescent="0.2">
      <c r="A29" s="47" t="str">
        <f t="shared" si="0"/>
        <v>U08443</v>
      </c>
      <c r="B29" s="35"/>
      <c r="C29" s="35" t="s">
        <v>1037</v>
      </c>
      <c r="D29" s="35" t="s">
        <v>1038</v>
      </c>
      <c r="E29" s="35" t="s">
        <v>1036</v>
      </c>
      <c r="F29" s="35" t="s">
        <v>1039</v>
      </c>
      <c r="G29" s="32" t="s">
        <v>37</v>
      </c>
      <c r="H29" s="35" t="s">
        <v>1040</v>
      </c>
      <c r="I29" s="35" t="s">
        <v>1012</v>
      </c>
      <c r="J29" s="35" t="s">
        <v>1041</v>
      </c>
      <c r="K29" s="35" t="s">
        <v>1042</v>
      </c>
      <c r="L29" s="35" t="s">
        <v>29</v>
      </c>
      <c r="M29" s="35" t="s">
        <v>33</v>
      </c>
      <c r="N29" s="35" t="s">
        <v>33</v>
      </c>
      <c r="O29" s="51" t="s">
        <v>1043</v>
      </c>
      <c r="P29" s="43">
        <v>100</v>
      </c>
      <c r="Q29" s="43">
        <v>50</v>
      </c>
      <c r="R29" s="39">
        <v>38.340000000000003</v>
      </c>
      <c r="S29" s="5" t="s">
        <v>962</v>
      </c>
      <c r="T29" s="42"/>
    </row>
    <row r="30" spans="1:20" s="4" customFormat="1" ht="12" customHeight="1" x14ac:dyDescent="0.2">
      <c r="A30" s="47" t="str">
        <f t="shared" si="0"/>
        <v>U08459</v>
      </c>
      <c r="B30" s="35"/>
      <c r="C30" s="35" t="s">
        <v>1045</v>
      </c>
      <c r="D30" s="35" t="s">
        <v>350</v>
      </c>
      <c r="E30" s="35" t="s">
        <v>1044</v>
      </c>
      <c r="F30" s="35" t="s">
        <v>1046</v>
      </c>
      <c r="G30" s="32" t="s">
        <v>37</v>
      </c>
      <c r="H30" s="35" t="s">
        <v>1040</v>
      </c>
      <c r="I30" s="35" t="s">
        <v>1012</v>
      </c>
      <c r="J30" s="35" t="s">
        <v>1047</v>
      </c>
      <c r="K30" s="35" t="s">
        <v>1048</v>
      </c>
      <c r="L30" s="35" t="s">
        <v>29</v>
      </c>
      <c r="M30" s="35" t="s">
        <v>33</v>
      </c>
      <c r="N30" s="35" t="s">
        <v>33</v>
      </c>
      <c r="O30" s="51" t="s">
        <v>1049</v>
      </c>
      <c r="P30" s="43">
        <v>360</v>
      </c>
      <c r="Q30" s="43">
        <v>180</v>
      </c>
      <c r="R30" s="39">
        <v>138.024</v>
      </c>
      <c r="S30" s="5" t="s">
        <v>962</v>
      </c>
      <c r="T30" s="42"/>
    </row>
    <row r="31" spans="1:20" s="4" customFormat="1" ht="12" customHeight="1" x14ac:dyDescent="0.2">
      <c r="A31" s="47" t="str">
        <f t="shared" si="0"/>
        <v>U08460</v>
      </c>
      <c r="B31" s="35"/>
      <c r="C31" s="35" t="s">
        <v>1045</v>
      </c>
      <c r="D31" s="35" t="s">
        <v>1051</v>
      </c>
      <c r="E31" s="35" t="s">
        <v>1050</v>
      </c>
      <c r="F31" s="35" t="s">
        <v>1046</v>
      </c>
      <c r="G31" s="32" t="s">
        <v>37</v>
      </c>
      <c r="H31" s="35" t="s">
        <v>1040</v>
      </c>
      <c r="I31" s="35" t="s">
        <v>1012</v>
      </c>
      <c r="J31" s="35" t="s">
        <v>1047</v>
      </c>
      <c r="K31" s="35" t="s">
        <v>1048</v>
      </c>
      <c r="L31" s="35" t="s">
        <v>29</v>
      </c>
      <c r="M31" s="35" t="s">
        <v>33</v>
      </c>
      <c r="N31" s="35" t="s">
        <v>33</v>
      </c>
      <c r="O31" s="51" t="s">
        <v>1049</v>
      </c>
      <c r="P31" s="43">
        <v>360</v>
      </c>
      <c r="Q31" s="43">
        <v>180</v>
      </c>
      <c r="R31" s="39">
        <v>138.024</v>
      </c>
      <c r="S31" s="5" t="s">
        <v>962</v>
      </c>
      <c r="T31" s="42"/>
    </row>
    <row r="32" spans="1:20" s="4" customFormat="1" ht="12" customHeight="1" x14ac:dyDescent="0.2">
      <c r="A32" s="47" t="str">
        <f t="shared" si="0"/>
        <v>U08461</v>
      </c>
      <c r="B32" s="35"/>
      <c r="C32" s="35" t="s">
        <v>1045</v>
      </c>
      <c r="D32" s="35" t="s">
        <v>1053</v>
      </c>
      <c r="E32" s="35" t="s">
        <v>1052</v>
      </c>
      <c r="F32" s="35" t="s">
        <v>1046</v>
      </c>
      <c r="G32" s="32" t="s">
        <v>37</v>
      </c>
      <c r="H32" s="35" t="s">
        <v>1040</v>
      </c>
      <c r="I32" s="35" t="s">
        <v>1012</v>
      </c>
      <c r="J32" s="35" t="s">
        <v>1047</v>
      </c>
      <c r="K32" s="35" t="s">
        <v>1048</v>
      </c>
      <c r="L32" s="35" t="s">
        <v>29</v>
      </c>
      <c r="M32" s="35" t="s">
        <v>33</v>
      </c>
      <c r="N32" s="35" t="s">
        <v>33</v>
      </c>
      <c r="O32" s="51" t="s">
        <v>1049</v>
      </c>
      <c r="P32" s="43">
        <v>360</v>
      </c>
      <c r="Q32" s="43">
        <v>180</v>
      </c>
      <c r="R32" s="39">
        <v>138.024</v>
      </c>
      <c r="S32" s="5" t="s">
        <v>962</v>
      </c>
      <c r="T32" s="42"/>
    </row>
    <row r="33" spans="1:20" s="4" customFormat="1" ht="12" customHeight="1" x14ac:dyDescent="0.2">
      <c r="A33" s="47" t="str">
        <f t="shared" si="0"/>
        <v>U08509</v>
      </c>
      <c r="B33" s="35"/>
      <c r="C33" s="35" t="s">
        <v>1055</v>
      </c>
      <c r="D33" s="35" t="s">
        <v>1056</v>
      </c>
      <c r="E33" s="35" t="s">
        <v>1054</v>
      </c>
      <c r="F33" s="35" t="s">
        <v>1057</v>
      </c>
      <c r="G33" s="32" t="s">
        <v>37</v>
      </c>
      <c r="H33" s="35" t="s">
        <v>1040</v>
      </c>
      <c r="I33" s="35" t="s">
        <v>1012</v>
      </c>
      <c r="J33" s="35" t="s">
        <v>960</v>
      </c>
      <c r="K33" s="35" t="s">
        <v>960</v>
      </c>
      <c r="L33" s="35" t="s">
        <v>29</v>
      </c>
      <c r="M33" s="35" t="s">
        <v>48</v>
      </c>
      <c r="N33" s="35" t="s">
        <v>33</v>
      </c>
      <c r="O33" s="51" t="s">
        <v>1058</v>
      </c>
      <c r="P33" s="43">
        <v>300</v>
      </c>
      <c r="Q33" s="43">
        <v>150</v>
      </c>
      <c r="R33" s="39">
        <v>115.02000000000001</v>
      </c>
      <c r="S33" s="5" t="s">
        <v>962</v>
      </c>
      <c r="T33" s="42"/>
    </row>
    <row r="34" spans="1:20" s="4" customFormat="1" ht="12" customHeight="1" x14ac:dyDescent="0.2">
      <c r="A34" s="47" t="str">
        <f t="shared" si="0"/>
        <v>U08562</v>
      </c>
      <c r="B34" s="35"/>
      <c r="C34" s="35" t="s">
        <v>1060</v>
      </c>
      <c r="D34" s="35" t="s">
        <v>1061</v>
      </c>
      <c r="E34" s="35" t="s">
        <v>1059</v>
      </c>
      <c r="F34" s="35" t="s">
        <v>1062</v>
      </c>
      <c r="G34" s="32" t="s">
        <v>37</v>
      </c>
      <c r="H34" s="35" t="s">
        <v>1040</v>
      </c>
      <c r="I34" s="35" t="s">
        <v>1012</v>
      </c>
      <c r="J34" s="35" t="s">
        <v>1041</v>
      </c>
      <c r="K34" s="35" t="s">
        <v>1063</v>
      </c>
      <c r="L34" s="35" t="s">
        <v>29</v>
      </c>
      <c r="M34" s="35" t="s">
        <v>33</v>
      </c>
      <c r="N34" s="35" t="s">
        <v>33</v>
      </c>
      <c r="O34" s="51" t="s">
        <v>1064</v>
      </c>
      <c r="P34" s="43">
        <v>130</v>
      </c>
      <c r="Q34" s="43">
        <v>65</v>
      </c>
      <c r="R34" s="39">
        <v>49.896000000000008</v>
      </c>
      <c r="S34" s="5" t="s">
        <v>962</v>
      </c>
      <c r="T34" s="42"/>
    </row>
    <row r="35" spans="1:20" s="4" customFormat="1" ht="12" customHeight="1" x14ac:dyDescent="0.2">
      <c r="A35" s="47" t="str">
        <f t="shared" si="0"/>
        <v>U08165</v>
      </c>
      <c r="B35" s="35"/>
      <c r="C35" s="35" t="s">
        <v>1066</v>
      </c>
      <c r="D35" s="35" t="s">
        <v>350</v>
      </c>
      <c r="E35" s="35" t="s">
        <v>1065</v>
      </c>
      <c r="F35" s="35" t="s">
        <v>1067</v>
      </c>
      <c r="G35" s="32" t="s">
        <v>37</v>
      </c>
      <c r="H35" s="35" t="s">
        <v>1040</v>
      </c>
      <c r="I35" s="35" t="s">
        <v>1012</v>
      </c>
      <c r="J35" s="35" t="s">
        <v>1068</v>
      </c>
      <c r="K35" s="35" t="s">
        <v>1069</v>
      </c>
      <c r="L35" s="35" t="s">
        <v>29</v>
      </c>
      <c r="M35" s="35" t="s">
        <v>48</v>
      </c>
      <c r="N35" s="35" t="s">
        <v>48</v>
      </c>
      <c r="O35" s="51" t="s">
        <v>1070</v>
      </c>
      <c r="P35" s="43">
        <v>380</v>
      </c>
      <c r="Q35" s="43">
        <v>190</v>
      </c>
      <c r="R35" s="39">
        <v>145.69200000000001</v>
      </c>
      <c r="S35" s="5" t="s">
        <v>962</v>
      </c>
      <c r="T35" s="42"/>
    </row>
    <row r="36" spans="1:20" s="4" customFormat="1" ht="12" customHeight="1" x14ac:dyDescent="0.2">
      <c r="A36" s="47" t="str">
        <f t="shared" si="0"/>
        <v>U08166</v>
      </c>
      <c r="B36" s="35"/>
      <c r="C36" s="35" t="s">
        <v>1066</v>
      </c>
      <c r="D36" s="35" t="s">
        <v>1072</v>
      </c>
      <c r="E36" s="35" t="s">
        <v>1071</v>
      </c>
      <c r="F36" s="35" t="s">
        <v>1067</v>
      </c>
      <c r="G36" s="32" t="s">
        <v>37</v>
      </c>
      <c r="H36" s="35" t="s">
        <v>1040</v>
      </c>
      <c r="I36" s="35" t="s">
        <v>1012</v>
      </c>
      <c r="J36" s="35" t="s">
        <v>1068</v>
      </c>
      <c r="K36" s="35" t="s">
        <v>1069</v>
      </c>
      <c r="L36" s="35" t="s">
        <v>29</v>
      </c>
      <c r="M36" s="35" t="s">
        <v>48</v>
      </c>
      <c r="N36" s="35" t="s">
        <v>48</v>
      </c>
      <c r="O36" s="51" t="s">
        <v>1070</v>
      </c>
      <c r="P36" s="43">
        <v>380</v>
      </c>
      <c r="Q36" s="43">
        <v>190</v>
      </c>
      <c r="R36" s="39">
        <v>145.69200000000001</v>
      </c>
      <c r="S36" s="5" t="s">
        <v>962</v>
      </c>
      <c r="T36" s="42"/>
    </row>
    <row r="37" spans="1:20" s="4" customFormat="1" ht="12" customHeight="1" x14ac:dyDescent="0.2">
      <c r="A37" s="47" t="str">
        <f t="shared" si="0"/>
        <v>U08465</v>
      </c>
      <c r="B37" s="35"/>
      <c r="C37" s="35" t="s">
        <v>1074</v>
      </c>
      <c r="D37" s="35" t="s">
        <v>1075</v>
      </c>
      <c r="E37" s="35" t="s">
        <v>1073</v>
      </c>
      <c r="F37" s="35" t="s">
        <v>1076</v>
      </c>
      <c r="G37" s="32" t="s">
        <v>27</v>
      </c>
      <c r="H37" s="35" t="s">
        <v>1040</v>
      </c>
      <c r="I37" s="35" t="s">
        <v>1012</v>
      </c>
      <c r="J37" s="35" t="s">
        <v>983</v>
      </c>
      <c r="K37" s="35" t="s">
        <v>1077</v>
      </c>
      <c r="L37" s="35" t="s">
        <v>29</v>
      </c>
      <c r="M37" s="35" t="s">
        <v>33</v>
      </c>
      <c r="N37" s="35" t="s">
        <v>33</v>
      </c>
      <c r="O37" s="51" t="s">
        <v>1078</v>
      </c>
      <c r="P37" s="43">
        <v>340</v>
      </c>
      <c r="Q37" s="43">
        <v>170</v>
      </c>
      <c r="R37" s="39">
        <v>130.35600000000002</v>
      </c>
      <c r="S37" s="5" t="s">
        <v>962</v>
      </c>
      <c r="T37" s="42"/>
    </row>
    <row r="38" spans="1:20" s="4" customFormat="1" ht="12" customHeight="1" x14ac:dyDescent="0.2">
      <c r="A38" s="47" t="str">
        <f t="shared" si="0"/>
        <v>U08466</v>
      </c>
      <c r="B38" s="35"/>
      <c r="C38" s="35" t="s">
        <v>1074</v>
      </c>
      <c r="D38" s="35" t="s">
        <v>1080</v>
      </c>
      <c r="E38" s="35" t="s">
        <v>1079</v>
      </c>
      <c r="F38" s="35" t="s">
        <v>1076</v>
      </c>
      <c r="G38" s="35" t="s">
        <v>1081</v>
      </c>
      <c r="H38" s="35" t="s">
        <v>1040</v>
      </c>
      <c r="I38" s="35" t="s">
        <v>1012</v>
      </c>
      <c r="J38" s="35" t="s">
        <v>983</v>
      </c>
      <c r="K38" s="35" t="s">
        <v>1077</v>
      </c>
      <c r="L38" s="35" t="s">
        <v>29</v>
      </c>
      <c r="M38" s="35" t="s">
        <v>33</v>
      </c>
      <c r="N38" s="35" t="s">
        <v>33</v>
      </c>
      <c r="O38" s="51" t="s">
        <v>1078</v>
      </c>
      <c r="P38" s="43">
        <v>340</v>
      </c>
      <c r="Q38" s="43">
        <v>170</v>
      </c>
      <c r="R38" s="39">
        <v>130.35600000000002</v>
      </c>
      <c r="S38" s="5" t="s">
        <v>962</v>
      </c>
      <c r="T38" s="42"/>
    </row>
    <row r="39" spans="1:20" s="4" customFormat="1" ht="12" customHeight="1" x14ac:dyDescent="0.2">
      <c r="A39" s="47" t="str">
        <f t="shared" si="0"/>
        <v>U08198</v>
      </c>
      <c r="B39" s="35"/>
      <c r="C39" s="35" t="s">
        <v>1083</v>
      </c>
      <c r="D39" s="35" t="s">
        <v>350</v>
      </c>
      <c r="E39" s="35" t="s">
        <v>1082</v>
      </c>
      <c r="F39" s="35" t="s">
        <v>1084</v>
      </c>
      <c r="G39" s="35" t="s">
        <v>37</v>
      </c>
      <c r="H39" s="35" t="s">
        <v>1040</v>
      </c>
      <c r="I39" s="35" t="s">
        <v>1012</v>
      </c>
      <c r="J39" s="35" t="s">
        <v>983</v>
      </c>
      <c r="K39" s="35" t="s">
        <v>1077</v>
      </c>
      <c r="L39" s="35" t="s">
        <v>29</v>
      </c>
      <c r="M39" s="35" t="s">
        <v>48</v>
      </c>
      <c r="N39" s="35" t="s">
        <v>48</v>
      </c>
      <c r="O39" s="51" t="s">
        <v>1085</v>
      </c>
      <c r="P39" s="43">
        <v>200</v>
      </c>
      <c r="Q39" s="43">
        <v>100</v>
      </c>
      <c r="R39" s="39">
        <v>76.680000000000007</v>
      </c>
      <c r="S39" s="5" t="s">
        <v>962</v>
      </c>
      <c r="T39" s="42"/>
    </row>
    <row r="40" spans="1:20" s="4" customFormat="1" ht="12" customHeight="1" x14ac:dyDescent="0.2">
      <c r="A40" s="47" t="str">
        <f t="shared" si="0"/>
        <v>U08510</v>
      </c>
      <c r="B40" s="35"/>
      <c r="C40" s="35" t="s">
        <v>1083</v>
      </c>
      <c r="D40" s="35" t="s">
        <v>1056</v>
      </c>
      <c r="E40" s="35" t="s">
        <v>1086</v>
      </c>
      <c r="F40" s="35" t="s">
        <v>1084</v>
      </c>
      <c r="G40" s="35" t="s">
        <v>37</v>
      </c>
      <c r="H40" s="35" t="s">
        <v>1040</v>
      </c>
      <c r="I40" s="35" t="s">
        <v>1012</v>
      </c>
      <c r="J40" s="35" t="s">
        <v>983</v>
      </c>
      <c r="K40" s="35" t="s">
        <v>1077</v>
      </c>
      <c r="L40" s="35" t="s">
        <v>29</v>
      </c>
      <c r="M40" s="35" t="s">
        <v>48</v>
      </c>
      <c r="N40" s="35" t="s">
        <v>33</v>
      </c>
      <c r="O40" s="51" t="s">
        <v>1085</v>
      </c>
      <c r="P40" s="43">
        <v>200</v>
      </c>
      <c r="Q40" s="43">
        <v>100</v>
      </c>
      <c r="R40" s="39">
        <v>76.680000000000007</v>
      </c>
      <c r="S40" s="5" t="s">
        <v>962</v>
      </c>
      <c r="T40" s="42"/>
    </row>
    <row r="41" spans="1:20" s="4" customFormat="1" ht="12" customHeight="1" x14ac:dyDescent="0.2">
      <c r="A41" s="47" t="str">
        <f t="shared" si="0"/>
        <v>U08511</v>
      </c>
      <c r="B41" s="35"/>
      <c r="C41" s="35" t="s">
        <v>1083</v>
      </c>
      <c r="D41" s="35" t="s">
        <v>1088</v>
      </c>
      <c r="E41" s="35" t="s">
        <v>1087</v>
      </c>
      <c r="F41" s="35" t="s">
        <v>1084</v>
      </c>
      <c r="G41" s="35" t="s">
        <v>37</v>
      </c>
      <c r="H41" s="35" t="s">
        <v>1040</v>
      </c>
      <c r="I41" s="35" t="s">
        <v>1012</v>
      </c>
      <c r="J41" s="35" t="s">
        <v>983</v>
      </c>
      <c r="K41" s="35" t="s">
        <v>1077</v>
      </c>
      <c r="L41" s="35" t="s">
        <v>29</v>
      </c>
      <c r="M41" s="35" t="s">
        <v>48</v>
      </c>
      <c r="N41" s="35" t="s">
        <v>33</v>
      </c>
      <c r="O41" s="51" t="s">
        <v>1085</v>
      </c>
      <c r="P41" s="43">
        <v>200</v>
      </c>
      <c r="Q41" s="43">
        <v>100</v>
      </c>
      <c r="R41" s="39">
        <v>76.680000000000007</v>
      </c>
      <c r="S41" s="5" t="s">
        <v>962</v>
      </c>
      <c r="T41" s="42"/>
    </row>
    <row r="42" spans="1:20" s="4" customFormat="1" ht="12" customHeight="1" x14ac:dyDescent="0.2">
      <c r="A42" s="47" t="str">
        <f t="shared" si="0"/>
        <v>U08449</v>
      </c>
      <c r="B42" s="35"/>
      <c r="C42" s="35" t="s">
        <v>1090</v>
      </c>
      <c r="D42" s="35" t="s">
        <v>1091</v>
      </c>
      <c r="E42" s="35" t="s">
        <v>1089</v>
      </c>
      <c r="F42" s="35" t="s">
        <v>1092</v>
      </c>
      <c r="G42" s="35" t="s">
        <v>1093</v>
      </c>
      <c r="H42" s="35" t="s">
        <v>1040</v>
      </c>
      <c r="I42" s="35" t="s">
        <v>1012</v>
      </c>
      <c r="J42" s="35" t="s">
        <v>1094</v>
      </c>
      <c r="K42" s="35" t="s">
        <v>1095</v>
      </c>
      <c r="L42" s="35" t="s">
        <v>29</v>
      </c>
      <c r="M42" s="35" t="s">
        <v>33</v>
      </c>
      <c r="N42" s="35" t="s">
        <v>33</v>
      </c>
      <c r="O42" s="51" t="s">
        <v>1096</v>
      </c>
      <c r="P42" s="43">
        <v>130</v>
      </c>
      <c r="Q42" s="43">
        <v>65</v>
      </c>
      <c r="R42" s="39">
        <v>49.896000000000008</v>
      </c>
      <c r="S42" s="5" t="s">
        <v>962</v>
      </c>
      <c r="T42" s="42"/>
    </row>
    <row r="43" spans="1:20" s="6" customFormat="1" ht="12" customHeight="1" x14ac:dyDescent="0.2">
      <c r="A43" s="47" t="str">
        <f t="shared" si="0"/>
        <v>U08450</v>
      </c>
      <c r="B43" s="35"/>
      <c r="C43" s="35" t="s">
        <v>1090</v>
      </c>
      <c r="D43" s="35" t="s">
        <v>1098</v>
      </c>
      <c r="E43" s="35" t="s">
        <v>1097</v>
      </c>
      <c r="F43" s="35" t="s">
        <v>1092</v>
      </c>
      <c r="G43" s="35" t="s">
        <v>1093</v>
      </c>
      <c r="H43" s="35" t="s">
        <v>1040</v>
      </c>
      <c r="I43" s="35" t="s">
        <v>1012</v>
      </c>
      <c r="J43" s="35" t="s">
        <v>1094</v>
      </c>
      <c r="K43" s="35" t="s">
        <v>1095</v>
      </c>
      <c r="L43" s="35" t="s">
        <v>29</v>
      </c>
      <c r="M43" s="35" t="s">
        <v>33</v>
      </c>
      <c r="N43" s="35" t="s">
        <v>33</v>
      </c>
      <c r="O43" s="51" t="s">
        <v>1096</v>
      </c>
      <c r="P43" s="43">
        <v>130</v>
      </c>
      <c r="Q43" s="43">
        <v>65</v>
      </c>
      <c r="R43" s="39">
        <v>49.896000000000008</v>
      </c>
      <c r="S43" s="5" t="s">
        <v>962</v>
      </c>
      <c r="T43" s="42"/>
    </row>
    <row r="44" spans="1:20" s="6" customFormat="1" ht="12" customHeight="1" x14ac:dyDescent="0.2">
      <c r="A44" s="47" t="str">
        <f t="shared" si="0"/>
        <v>U08451</v>
      </c>
      <c r="B44" s="35"/>
      <c r="C44" s="35" t="s">
        <v>1090</v>
      </c>
      <c r="D44" s="35" t="s">
        <v>1100</v>
      </c>
      <c r="E44" s="35" t="s">
        <v>1099</v>
      </c>
      <c r="F44" s="35" t="s">
        <v>1092</v>
      </c>
      <c r="G44" s="35" t="s">
        <v>1093</v>
      </c>
      <c r="H44" s="35" t="s">
        <v>1040</v>
      </c>
      <c r="I44" s="35" t="s">
        <v>1012</v>
      </c>
      <c r="J44" s="35" t="s">
        <v>1094</v>
      </c>
      <c r="K44" s="35" t="s">
        <v>1095</v>
      </c>
      <c r="L44" s="35" t="s">
        <v>29</v>
      </c>
      <c r="M44" s="35" t="s">
        <v>33</v>
      </c>
      <c r="N44" s="35" t="s">
        <v>33</v>
      </c>
      <c r="O44" s="51" t="s">
        <v>1096</v>
      </c>
      <c r="P44" s="43">
        <v>130</v>
      </c>
      <c r="Q44" s="43">
        <v>65</v>
      </c>
      <c r="R44" s="39">
        <v>49.896000000000008</v>
      </c>
      <c r="S44" s="5" t="s">
        <v>962</v>
      </c>
      <c r="T44" s="42"/>
    </row>
    <row r="45" spans="1:20" s="6" customFormat="1" ht="12" customHeight="1" x14ac:dyDescent="0.2">
      <c r="A45" s="47" t="str">
        <f t="shared" si="0"/>
        <v>U08454</v>
      </c>
      <c r="B45" s="35"/>
      <c r="C45" s="35" t="s">
        <v>1102</v>
      </c>
      <c r="D45" s="35" t="s">
        <v>1091</v>
      </c>
      <c r="E45" s="35" t="s">
        <v>1101</v>
      </c>
      <c r="F45" s="35" t="s">
        <v>1103</v>
      </c>
      <c r="G45" s="35" t="s">
        <v>1093</v>
      </c>
      <c r="H45" s="35" t="s">
        <v>1040</v>
      </c>
      <c r="I45" s="35" t="s">
        <v>1012</v>
      </c>
      <c r="J45" s="35" t="s">
        <v>1028</v>
      </c>
      <c r="K45" s="35" t="s">
        <v>1104</v>
      </c>
      <c r="L45" s="35" t="s">
        <v>29</v>
      </c>
      <c r="M45" s="35" t="s">
        <v>33</v>
      </c>
      <c r="N45" s="35" t="s">
        <v>33</v>
      </c>
      <c r="O45" s="51" t="s">
        <v>1105</v>
      </c>
      <c r="P45" s="43">
        <v>280</v>
      </c>
      <c r="Q45" s="43">
        <v>140</v>
      </c>
      <c r="R45" s="39">
        <v>107.35200000000002</v>
      </c>
      <c r="S45" s="5" t="s">
        <v>962</v>
      </c>
      <c r="T45" s="42"/>
    </row>
    <row r="46" spans="1:20" s="6" customFormat="1" ht="12" customHeight="1" x14ac:dyDescent="0.2">
      <c r="A46" s="47" t="str">
        <f t="shared" si="0"/>
        <v>U08455</v>
      </c>
      <c r="B46" s="35"/>
      <c r="C46" s="35" t="s">
        <v>1102</v>
      </c>
      <c r="D46" s="35" t="s">
        <v>1098</v>
      </c>
      <c r="E46" s="35" t="s">
        <v>1106</v>
      </c>
      <c r="F46" s="35" t="s">
        <v>1103</v>
      </c>
      <c r="G46" s="35" t="s">
        <v>1093</v>
      </c>
      <c r="H46" s="35" t="s">
        <v>1040</v>
      </c>
      <c r="I46" s="35" t="s">
        <v>1012</v>
      </c>
      <c r="J46" s="35" t="s">
        <v>1028</v>
      </c>
      <c r="K46" s="35" t="s">
        <v>1104</v>
      </c>
      <c r="L46" s="35" t="s">
        <v>29</v>
      </c>
      <c r="M46" s="35" t="s">
        <v>33</v>
      </c>
      <c r="N46" s="35" t="s">
        <v>33</v>
      </c>
      <c r="O46" s="51" t="s">
        <v>1105</v>
      </c>
      <c r="P46" s="43">
        <v>280</v>
      </c>
      <c r="Q46" s="43">
        <v>140</v>
      </c>
      <c r="R46" s="39">
        <v>107.35200000000002</v>
      </c>
      <c r="S46" s="5" t="s">
        <v>962</v>
      </c>
      <c r="T46" s="42"/>
    </row>
    <row r="47" spans="1:20" s="6" customFormat="1" ht="12" customHeight="1" x14ac:dyDescent="0.2">
      <c r="A47" s="47" t="str">
        <f t="shared" si="0"/>
        <v>U08456</v>
      </c>
      <c r="B47" s="35"/>
      <c r="C47" s="35" t="s">
        <v>1102</v>
      </c>
      <c r="D47" s="35" t="s">
        <v>1100</v>
      </c>
      <c r="E47" s="35" t="s">
        <v>1107</v>
      </c>
      <c r="F47" s="35" t="s">
        <v>1103</v>
      </c>
      <c r="G47" s="35" t="s">
        <v>1093</v>
      </c>
      <c r="H47" s="35" t="s">
        <v>1040</v>
      </c>
      <c r="I47" s="35" t="s">
        <v>1012</v>
      </c>
      <c r="J47" s="35" t="s">
        <v>1028</v>
      </c>
      <c r="K47" s="35" t="s">
        <v>1104</v>
      </c>
      <c r="L47" s="35" t="s">
        <v>29</v>
      </c>
      <c r="M47" s="35" t="s">
        <v>33</v>
      </c>
      <c r="N47" s="35" t="s">
        <v>33</v>
      </c>
      <c r="O47" s="51" t="s">
        <v>1105</v>
      </c>
      <c r="P47" s="43">
        <v>280</v>
      </c>
      <c r="Q47" s="43">
        <v>140</v>
      </c>
      <c r="R47" s="39">
        <v>107.35200000000002</v>
      </c>
      <c r="S47" s="5" t="s">
        <v>962</v>
      </c>
      <c r="T47" s="42"/>
    </row>
    <row r="48" spans="1:20" s="6" customFormat="1" ht="12" customHeight="1" x14ac:dyDescent="0.2">
      <c r="A48" s="47" t="str">
        <f t="shared" si="0"/>
        <v>U08563</v>
      </c>
      <c r="B48" s="35"/>
      <c r="C48" s="35" t="s">
        <v>1109</v>
      </c>
      <c r="D48" s="35" t="s">
        <v>1110</v>
      </c>
      <c r="E48" s="35" t="s">
        <v>1108</v>
      </c>
      <c r="F48" s="35" t="s">
        <v>1111</v>
      </c>
      <c r="G48" s="35" t="s">
        <v>37</v>
      </c>
      <c r="H48" s="35" t="s">
        <v>1040</v>
      </c>
      <c r="I48" s="35" t="s">
        <v>1012</v>
      </c>
      <c r="J48" s="35" t="s">
        <v>1041</v>
      </c>
      <c r="K48" s="35" t="s">
        <v>1042</v>
      </c>
      <c r="L48" s="35" t="s">
        <v>29</v>
      </c>
      <c r="M48" s="35" t="s">
        <v>33</v>
      </c>
      <c r="N48" s="35" t="s">
        <v>33</v>
      </c>
      <c r="O48" s="51" t="s">
        <v>1112</v>
      </c>
      <c r="P48" s="43">
        <v>80</v>
      </c>
      <c r="Q48" s="43">
        <v>40</v>
      </c>
      <c r="R48" s="39">
        <v>30.672000000000001</v>
      </c>
      <c r="S48" s="5" t="s">
        <v>962</v>
      </c>
      <c r="T48" s="42"/>
    </row>
    <row r="49" spans="1:20" s="6" customFormat="1" ht="12" customHeight="1" x14ac:dyDescent="0.2">
      <c r="A49" s="47" t="str">
        <f t="shared" si="0"/>
        <v>U07800</v>
      </c>
      <c r="B49" s="35"/>
      <c r="C49" s="35" t="s">
        <v>1114</v>
      </c>
      <c r="D49" s="35" t="s">
        <v>350</v>
      </c>
      <c r="E49" s="35" t="s">
        <v>1113</v>
      </c>
      <c r="F49" s="35" t="s">
        <v>1115</v>
      </c>
      <c r="G49" s="35" t="s">
        <v>37</v>
      </c>
      <c r="H49" s="35" t="s">
        <v>1040</v>
      </c>
      <c r="I49" s="35" t="s">
        <v>959</v>
      </c>
      <c r="J49" s="35" t="s">
        <v>983</v>
      </c>
      <c r="K49" s="35" t="s">
        <v>984</v>
      </c>
      <c r="L49" s="35" t="s">
        <v>29</v>
      </c>
      <c r="M49" s="35" t="s">
        <v>48</v>
      </c>
      <c r="N49" s="35" t="s">
        <v>48</v>
      </c>
      <c r="O49" s="51" t="s">
        <v>1116</v>
      </c>
      <c r="P49" s="43">
        <v>140</v>
      </c>
      <c r="Q49" s="43">
        <v>70</v>
      </c>
      <c r="R49" s="39">
        <v>53.676000000000009</v>
      </c>
      <c r="S49" s="5" t="s">
        <v>962</v>
      </c>
      <c r="T49" s="42"/>
    </row>
    <row r="50" spans="1:20" s="6" customFormat="1" ht="12" customHeight="1" x14ac:dyDescent="0.2">
      <c r="A50" s="47" t="str">
        <f t="shared" si="0"/>
        <v>U08482</v>
      </c>
      <c r="B50" s="35"/>
      <c r="C50" s="35" t="s">
        <v>1114</v>
      </c>
      <c r="D50" s="35" t="s">
        <v>1053</v>
      </c>
      <c r="E50" s="35" t="s">
        <v>1117</v>
      </c>
      <c r="F50" s="35" t="s">
        <v>1115</v>
      </c>
      <c r="G50" s="35" t="s">
        <v>37</v>
      </c>
      <c r="H50" s="35" t="s">
        <v>1040</v>
      </c>
      <c r="I50" s="35" t="s">
        <v>959</v>
      </c>
      <c r="J50" s="35" t="s">
        <v>983</v>
      </c>
      <c r="K50" s="35" t="s">
        <v>984</v>
      </c>
      <c r="L50" s="35" t="s">
        <v>29</v>
      </c>
      <c r="M50" s="35" t="s">
        <v>48</v>
      </c>
      <c r="N50" s="35" t="s">
        <v>33</v>
      </c>
      <c r="O50" s="51" t="s">
        <v>1116</v>
      </c>
      <c r="P50" s="43">
        <v>140</v>
      </c>
      <c r="Q50" s="43">
        <v>70</v>
      </c>
      <c r="R50" s="39">
        <v>53.676000000000009</v>
      </c>
      <c r="S50" s="5" t="s">
        <v>962</v>
      </c>
      <c r="T50" s="42"/>
    </row>
    <row r="51" spans="1:20" s="6" customFormat="1" ht="12" customHeight="1" x14ac:dyDescent="0.2">
      <c r="A51" s="47" t="str">
        <f t="shared" si="0"/>
        <v>U07814</v>
      </c>
      <c r="B51" s="35"/>
      <c r="C51" s="35" t="s">
        <v>1119</v>
      </c>
      <c r="D51" s="35" t="s">
        <v>1120</v>
      </c>
      <c r="E51" s="35" t="s">
        <v>1118</v>
      </c>
      <c r="F51" s="35" t="s">
        <v>1121</v>
      </c>
      <c r="G51" s="35" t="s">
        <v>975</v>
      </c>
      <c r="H51" s="35" t="s">
        <v>1040</v>
      </c>
      <c r="I51" s="35" t="s">
        <v>959</v>
      </c>
      <c r="J51" s="35" t="s">
        <v>983</v>
      </c>
      <c r="K51" s="35" t="s">
        <v>984</v>
      </c>
      <c r="L51" s="35" t="s">
        <v>29</v>
      </c>
      <c r="M51" s="35" t="s">
        <v>48</v>
      </c>
      <c r="N51" s="35" t="s">
        <v>48</v>
      </c>
      <c r="O51" s="51" t="s">
        <v>1116</v>
      </c>
      <c r="P51" s="43">
        <v>110</v>
      </c>
      <c r="Q51" s="43">
        <v>55</v>
      </c>
      <c r="R51" s="39">
        <v>42.228000000000002</v>
      </c>
      <c r="S51" s="5" t="s">
        <v>962</v>
      </c>
      <c r="T51" s="42"/>
    </row>
    <row r="52" spans="1:20" s="6" customFormat="1" ht="12" customHeight="1" x14ac:dyDescent="0.2">
      <c r="A52" s="47" t="str">
        <f t="shared" si="0"/>
        <v>U08483</v>
      </c>
      <c r="B52" s="35"/>
      <c r="C52" s="35" t="s">
        <v>1119</v>
      </c>
      <c r="D52" s="35" t="s">
        <v>1123</v>
      </c>
      <c r="E52" s="35" t="s">
        <v>1122</v>
      </c>
      <c r="F52" s="35" t="s">
        <v>1121</v>
      </c>
      <c r="G52" s="35" t="s">
        <v>975</v>
      </c>
      <c r="H52" s="35" t="s">
        <v>1040</v>
      </c>
      <c r="I52" s="35" t="s">
        <v>959</v>
      </c>
      <c r="J52" s="35" t="s">
        <v>983</v>
      </c>
      <c r="K52" s="35" t="s">
        <v>984</v>
      </c>
      <c r="L52" s="35" t="s">
        <v>29</v>
      </c>
      <c r="M52" s="35" t="s">
        <v>48</v>
      </c>
      <c r="N52" s="35" t="s">
        <v>33</v>
      </c>
      <c r="O52" s="51" t="s">
        <v>1116</v>
      </c>
      <c r="P52" s="43">
        <v>110</v>
      </c>
      <c r="Q52" s="43">
        <v>55</v>
      </c>
      <c r="R52" s="39">
        <v>42.228000000000002</v>
      </c>
      <c r="S52" s="5" t="s">
        <v>962</v>
      </c>
      <c r="T52" s="42"/>
    </row>
    <row r="53" spans="1:20" s="6" customFormat="1" ht="12" customHeight="1" x14ac:dyDescent="0.2">
      <c r="A53" s="47" t="str">
        <f t="shared" si="0"/>
        <v>U08533</v>
      </c>
      <c r="B53" s="35"/>
      <c r="C53" s="35" t="s">
        <v>1125</v>
      </c>
      <c r="D53" s="35" t="s">
        <v>1126</v>
      </c>
      <c r="E53" s="35" t="s">
        <v>1124</v>
      </c>
      <c r="F53" s="35" t="s">
        <v>1127</v>
      </c>
      <c r="G53" s="35" t="s">
        <v>37</v>
      </c>
      <c r="H53" s="35" t="s">
        <v>1040</v>
      </c>
      <c r="I53" s="35" t="s">
        <v>1012</v>
      </c>
      <c r="J53" s="35" t="s">
        <v>1128</v>
      </c>
      <c r="K53" s="35" t="s">
        <v>1129</v>
      </c>
      <c r="L53" s="35" t="s">
        <v>29</v>
      </c>
      <c r="M53" s="35" t="s">
        <v>48</v>
      </c>
      <c r="N53" s="35" t="s">
        <v>33</v>
      </c>
      <c r="O53" s="51" t="s">
        <v>1130</v>
      </c>
      <c r="P53" s="43">
        <v>100</v>
      </c>
      <c r="Q53" s="43">
        <v>50</v>
      </c>
      <c r="R53" s="39">
        <v>38.340000000000003</v>
      </c>
      <c r="S53" s="5" t="s">
        <v>962</v>
      </c>
      <c r="T53" s="42"/>
    </row>
    <row r="54" spans="1:20" s="7" customFormat="1" ht="12" customHeight="1" x14ac:dyDescent="0.2">
      <c r="A54" s="47" t="str">
        <f t="shared" si="0"/>
        <v>U08535</v>
      </c>
      <c r="B54" s="35"/>
      <c r="C54" s="35" t="s">
        <v>1125</v>
      </c>
      <c r="D54" s="35" t="s">
        <v>1132</v>
      </c>
      <c r="E54" s="35" t="s">
        <v>1131</v>
      </c>
      <c r="F54" s="35" t="s">
        <v>1127</v>
      </c>
      <c r="G54" s="35" t="s">
        <v>37</v>
      </c>
      <c r="H54" s="35" t="s">
        <v>1040</v>
      </c>
      <c r="I54" s="35" t="s">
        <v>1012</v>
      </c>
      <c r="J54" s="35" t="s">
        <v>1128</v>
      </c>
      <c r="K54" s="35" t="s">
        <v>1129</v>
      </c>
      <c r="L54" s="35" t="s">
        <v>29</v>
      </c>
      <c r="M54" s="35" t="s">
        <v>48</v>
      </c>
      <c r="N54" s="35" t="s">
        <v>33</v>
      </c>
      <c r="O54" s="51" t="s">
        <v>1130</v>
      </c>
      <c r="P54" s="43">
        <v>100</v>
      </c>
      <c r="Q54" s="43">
        <v>50</v>
      </c>
      <c r="R54" s="39">
        <v>38.340000000000003</v>
      </c>
      <c r="S54" s="5" t="s">
        <v>962</v>
      </c>
      <c r="T54" s="42"/>
    </row>
    <row r="55" spans="1:20" s="6" customFormat="1" ht="12" customHeight="1" x14ac:dyDescent="0.2">
      <c r="A55" s="47" t="str">
        <f t="shared" si="0"/>
        <v>U08536</v>
      </c>
      <c r="B55" s="35"/>
      <c r="C55" s="35" t="s">
        <v>1125</v>
      </c>
      <c r="D55" s="35" t="s">
        <v>1134</v>
      </c>
      <c r="E55" s="35" t="s">
        <v>1133</v>
      </c>
      <c r="F55" s="35" t="s">
        <v>1127</v>
      </c>
      <c r="G55" s="35" t="s">
        <v>37</v>
      </c>
      <c r="H55" s="35" t="s">
        <v>1040</v>
      </c>
      <c r="I55" s="35" t="s">
        <v>1012</v>
      </c>
      <c r="J55" s="35" t="s">
        <v>1128</v>
      </c>
      <c r="K55" s="35" t="s">
        <v>1129</v>
      </c>
      <c r="L55" s="35" t="s">
        <v>29</v>
      </c>
      <c r="M55" s="35" t="s">
        <v>48</v>
      </c>
      <c r="N55" s="35" t="s">
        <v>33</v>
      </c>
      <c r="O55" s="51" t="s">
        <v>1130</v>
      </c>
      <c r="P55" s="43">
        <v>100</v>
      </c>
      <c r="Q55" s="43">
        <v>50</v>
      </c>
      <c r="R55" s="39">
        <v>38.340000000000003</v>
      </c>
      <c r="S55" s="5" t="s">
        <v>962</v>
      </c>
      <c r="T55" s="42"/>
    </row>
    <row r="56" spans="1:20" s="6" customFormat="1" ht="12" customHeight="1" x14ac:dyDescent="0.2">
      <c r="A56" s="47" t="str">
        <f t="shared" si="0"/>
        <v>U08531</v>
      </c>
      <c r="B56" s="35"/>
      <c r="C56" s="35" t="s">
        <v>1136</v>
      </c>
      <c r="D56" s="35" t="s">
        <v>1134</v>
      </c>
      <c r="E56" s="35" t="s">
        <v>1135</v>
      </c>
      <c r="F56" s="35" t="s">
        <v>1137</v>
      </c>
      <c r="G56" s="35" t="s">
        <v>37</v>
      </c>
      <c r="H56" s="35" t="s">
        <v>1040</v>
      </c>
      <c r="I56" s="35" t="s">
        <v>1012</v>
      </c>
      <c r="J56" s="35" t="s">
        <v>1094</v>
      </c>
      <c r="K56" s="35" t="s">
        <v>1077</v>
      </c>
      <c r="L56" s="35" t="s">
        <v>29</v>
      </c>
      <c r="M56" s="35" t="s">
        <v>48</v>
      </c>
      <c r="N56" s="35" t="s">
        <v>33</v>
      </c>
      <c r="O56" s="51" t="s">
        <v>1138</v>
      </c>
      <c r="P56" s="43">
        <v>120</v>
      </c>
      <c r="Q56" s="43">
        <v>60</v>
      </c>
      <c r="R56" s="39">
        <v>46.008000000000003</v>
      </c>
      <c r="S56" s="5" t="s">
        <v>962</v>
      </c>
      <c r="T56" s="42"/>
    </row>
    <row r="57" spans="1:20" s="6" customFormat="1" ht="12" customHeight="1" x14ac:dyDescent="0.2">
      <c r="A57" s="47" t="str">
        <f t="shared" si="0"/>
        <v>U08537</v>
      </c>
      <c r="B57" s="35"/>
      <c r="C57" s="35" t="s">
        <v>1140</v>
      </c>
      <c r="D57" s="35" t="s">
        <v>1141</v>
      </c>
      <c r="E57" s="35" t="s">
        <v>1139</v>
      </c>
      <c r="F57" s="35" t="s">
        <v>1142</v>
      </c>
      <c r="G57" s="35" t="s">
        <v>37</v>
      </c>
      <c r="H57" s="35" t="s">
        <v>1040</v>
      </c>
      <c r="I57" s="35" t="s">
        <v>1012</v>
      </c>
      <c r="J57" s="35" t="s">
        <v>1128</v>
      </c>
      <c r="K57" s="35" t="s">
        <v>1129</v>
      </c>
      <c r="L57" s="35" t="s">
        <v>29</v>
      </c>
      <c r="M57" s="35" t="s">
        <v>48</v>
      </c>
      <c r="N57" s="35" t="s">
        <v>33</v>
      </c>
      <c r="O57" s="51" t="s">
        <v>1143</v>
      </c>
      <c r="P57" s="43">
        <v>120</v>
      </c>
      <c r="Q57" s="43">
        <v>60</v>
      </c>
      <c r="R57" s="39">
        <v>46.008000000000003</v>
      </c>
      <c r="S57" s="5" t="s">
        <v>962</v>
      </c>
      <c r="T57" s="42"/>
    </row>
    <row r="58" spans="1:20" s="6" customFormat="1" ht="12" customHeight="1" x14ac:dyDescent="0.2">
      <c r="A58" s="47" t="str">
        <f t="shared" si="0"/>
        <v>U08539</v>
      </c>
      <c r="B58" s="35"/>
      <c r="C58" s="35" t="s">
        <v>1140</v>
      </c>
      <c r="D58" s="35" t="s">
        <v>1132</v>
      </c>
      <c r="E58" s="35" t="s">
        <v>1144</v>
      </c>
      <c r="F58" s="35" t="s">
        <v>1142</v>
      </c>
      <c r="G58" s="35" t="s">
        <v>37</v>
      </c>
      <c r="H58" s="35" t="s">
        <v>1040</v>
      </c>
      <c r="I58" s="35" t="s">
        <v>1012</v>
      </c>
      <c r="J58" s="35" t="s">
        <v>1128</v>
      </c>
      <c r="K58" s="35" t="s">
        <v>1129</v>
      </c>
      <c r="L58" s="35" t="s">
        <v>29</v>
      </c>
      <c r="M58" s="35" t="s">
        <v>48</v>
      </c>
      <c r="N58" s="35" t="s">
        <v>33</v>
      </c>
      <c r="O58" s="51" t="s">
        <v>1143</v>
      </c>
      <c r="P58" s="43">
        <v>120</v>
      </c>
      <c r="Q58" s="43">
        <v>60</v>
      </c>
      <c r="R58" s="39">
        <v>46.008000000000003</v>
      </c>
      <c r="S58" s="5" t="s">
        <v>962</v>
      </c>
      <c r="T58" s="42"/>
    </row>
    <row r="59" spans="1:20" s="6" customFormat="1" ht="12" customHeight="1" x14ac:dyDescent="0.2">
      <c r="A59" s="47" t="str">
        <f t="shared" si="0"/>
        <v>U08540</v>
      </c>
      <c r="B59" s="35"/>
      <c r="C59" s="35" t="s">
        <v>1140</v>
      </c>
      <c r="D59" s="35" t="s">
        <v>1134</v>
      </c>
      <c r="E59" s="35" t="s">
        <v>1145</v>
      </c>
      <c r="F59" s="35" t="s">
        <v>1142</v>
      </c>
      <c r="G59" s="35" t="s">
        <v>37</v>
      </c>
      <c r="H59" s="35" t="s">
        <v>1040</v>
      </c>
      <c r="I59" s="35" t="s">
        <v>1012</v>
      </c>
      <c r="J59" s="35" t="s">
        <v>1128</v>
      </c>
      <c r="K59" s="35" t="s">
        <v>1129</v>
      </c>
      <c r="L59" s="35" t="s">
        <v>29</v>
      </c>
      <c r="M59" s="35" t="s">
        <v>48</v>
      </c>
      <c r="N59" s="35" t="s">
        <v>33</v>
      </c>
      <c r="O59" s="51" t="s">
        <v>1143</v>
      </c>
      <c r="P59" s="43">
        <v>120</v>
      </c>
      <c r="Q59" s="43">
        <v>60</v>
      </c>
      <c r="R59" s="39">
        <v>46.008000000000003</v>
      </c>
      <c r="S59" s="5" t="s">
        <v>962</v>
      </c>
      <c r="T59" s="42"/>
    </row>
    <row r="60" spans="1:20" s="6" customFormat="1" ht="12" customHeight="1" x14ac:dyDescent="0.2">
      <c r="A60" s="47" t="str">
        <f t="shared" si="0"/>
        <v>U08629</v>
      </c>
      <c r="B60" s="35"/>
      <c r="C60" s="35" t="s">
        <v>1147</v>
      </c>
      <c r="D60" s="35" t="s">
        <v>1053</v>
      </c>
      <c r="E60" s="35" t="s">
        <v>1146</v>
      </c>
      <c r="F60" s="35" t="s">
        <v>1148</v>
      </c>
      <c r="G60" s="35" t="s">
        <v>37</v>
      </c>
      <c r="H60" s="35" t="s">
        <v>1040</v>
      </c>
      <c r="I60" s="35" t="s">
        <v>959</v>
      </c>
      <c r="J60" s="35" t="s">
        <v>1128</v>
      </c>
      <c r="K60" s="35" t="s">
        <v>1149</v>
      </c>
      <c r="L60" s="35" t="s">
        <v>29</v>
      </c>
      <c r="M60" s="35" t="s">
        <v>48</v>
      </c>
      <c r="N60" s="35" t="s">
        <v>33</v>
      </c>
      <c r="O60" s="51" t="s">
        <v>1150</v>
      </c>
      <c r="P60" s="43">
        <v>80</v>
      </c>
      <c r="Q60" s="43">
        <v>40</v>
      </c>
      <c r="R60" s="39">
        <v>30.672000000000001</v>
      </c>
      <c r="S60" s="5" t="s">
        <v>962</v>
      </c>
      <c r="T60" s="42"/>
    </row>
    <row r="61" spans="1:20" s="6" customFormat="1" ht="12" customHeight="1" x14ac:dyDescent="0.2">
      <c r="A61" s="47" t="str">
        <f t="shared" si="0"/>
        <v>U08631</v>
      </c>
      <c r="B61" s="35"/>
      <c r="C61" s="35" t="s">
        <v>1147</v>
      </c>
      <c r="D61" s="35" t="s">
        <v>1152</v>
      </c>
      <c r="E61" s="35" t="s">
        <v>1151</v>
      </c>
      <c r="F61" s="35" t="s">
        <v>1148</v>
      </c>
      <c r="G61" s="35" t="s">
        <v>37</v>
      </c>
      <c r="H61" s="35" t="s">
        <v>1040</v>
      </c>
      <c r="I61" s="35" t="s">
        <v>959</v>
      </c>
      <c r="J61" s="35" t="s">
        <v>1128</v>
      </c>
      <c r="K61" s="35" t="s">
        <v>1149</v>
      </c>
      <c r="L61" s="35" t="s">
        <v>29</v>
      </c>
      <c r="M61" s="35" t="s">
        <v>48</v>
      </c>
      <c r="N61" s="35" t="s">
        <v>33</v>
      </c>
      <c r="O61" s="51" t="s">
        <v>1150</v>
      </c>
      <c r="P61" s="43">
        <v>80</v>
      </c>
      <c r="Q61" s="43">
        <v>40</v>
      </c>
      <c r="R61" s="39">
        <v>30.672000000000001</v>
      </c>
      <c r="S61" s="5" t="s">
        <v>962</v>
      </c>
      <c r="T61" s="42"/>
    </row>
    <row r="62" spans="1:20" s="6" customFormat="1" ht="12" customHeight="1" x14ac:dyDescent="0.2">
      <c r="A62" s="47" t="str">
        <f t="shared" si="0"/>
        <v>U08640</v>
      </c>
      <c r="B62" s="35"/>
      <c r="C62" s="35" t="s">
        <v>1154</v>
      </c>
      <c r="D62" s="35" t="s">
        <v>1053</v>
      </c>
      <c r="E62" s="35" t="s">
        <v>1153</v>
      </c>
      <c r="F62" s="35" t="s">
        <v>1155</v>
      </c>
      <c r="G62" s="35" t="s">
        <v>37</v>
      </c>
      <c r="H62" s="35" t="s">
        <v>1040</v>
      </c>
      <c r="I62" s="35" t="s">
        <v>959</v>
      </c>
      <c r="J62" s="35" t="s">
        <v>1128</v>
      </c>
      <c r="K62" s="35" t="s">
        <v>1129</v>
      </c>
      <c r="L62" s="35" t="s">
        <v>29</v>
      </c>
      <c r="M62" s="35" t="s">
        <v>48</v>
      </c>
      <c r="N62" s="35" t="s">
        <v>33</v>
      </c>
      <c r="O62" s="51" t="s">
        <v>1156</v>
      </c>
      <c r="P62" s="43">
        <v>100</v>
      </c>
      <c r="Q62" s="43">
        <v>50</v>
      </c>
      <c r="R62" s="39">
        <v>38.340000000000003</v>
      </c>
      <c r="S62" s="5" t="s">
        <v>962</v>
      </c>
      <c r="T62" s="42"/>
    </row>
    <row r="63" spans="1:20" s="6" customFormat="1" ht="12" customHeight="1" x14ac:dyDescent="0.2">
      <c r="A63" s="47" t="s">
        <v>1157</v>
      </c>
      <c r="B63" s="35"/>
      <c r="C63" s="35" t="s">
        <v>1154</v>
      </c>
      <c r="D63" s="35" t="s">
        <v>1056</v>
      </c>
      <c r="E63" s="47" t="s">
        <v>1157</v>
      </c>
      <c r="F63" s="35" t="s">
        <v>1155</v>
      </c>
      <c r="G63" s="35" t="s">
        <v>37</v>
      </c>
      <c r="H63" s="35" t="s">
        <v>1040</v>
      </c>
      <c r="I63" s="35" t="s">
        <v>959</v>
      </c>
      <c r="J63" s="35" t="s">
        <v>1128</v>
      </c>
      <c r="K63" s="35" t="s">
        <v>1129</v>
      </c>
      <c r="L63" s="35" t="s">
        <v>29</v>
      </c>
      <c r="M63" s="35" t="s">
        <v>48</v>
      </c>
      <c r="N63" s="35" t="s">
        <v>33</v>
      </c>
      <c r="O63" s="51" t="s">
        <v>1156</v>
      </c>
      <c r="P63" s="43">
        <v>100</v>
      </c>
      <c r="Q63" s="43">
        <v>50</v>
      </c>
      <c r="R63" s="39">
        <v>38.340000000000003</v>
      </c>
      <c r="S63" s="5" t="s">
        <v>962</v>
      </c>
      <c r="T63" s="42"/>
    </row>
    <row r="64" spans="1:20" s="6" customFormat="1" ht="12" customHeight="1" x14ac:dyDescent="0.2">
      <c r="A64" s="47" t="str">
        <f t="shared" si="0"/>
        <v>U08643</v>
      </c>
      <c r="B64" s="35"/>
      <c r="C64" s="35" t="s">
        <v>1159</v>
      </c>
      <c r="D64" s="35" t="s">
        <v>1120</v>
      </c>
      <c r="E64" s="35" t="s">
        <v>1158</v>
      </c>
      <c r="F64" s="35" t="s">
        <v>1160</v>
      </c>
      <c r="G64" s="35" t="s">
        <v>975</v>
      </c>
      <c r="H64" s="35" t="s">
        <v>1040</v>
      </c>
      <c r="I64" s="35" t="s">
        <v>959</v>
      </c>
      <c r="J64" s="35" t="s">
        <v>1128</v>
      </c>
      <c r="K64" s="35" t="s">
        <v>1149</v>
      </c>
      <c r="L64" s="35" t="s">
        <v>29</v>
      </c>
      <c r="M64" s="35" t="s">
        <v>33</v>
      </c>
      <c r="N64" s="35" t="s">
        <v>33</v>
      </c>
      <c r="O64" s="51" t="s">
        <v>1161</v>
      </c>
      <c r="P64" s="43">
        <v>110</v>
      </c>
      <c r="Q64" s="43">
        <v>55</v>
      </c>
      <c r="R64" s="39">
        <v>42.228000000000002</v>
      </c>
      <c r="S64" s="5" t="s">
        <v>962</v>
      </c>
      <c r="T64" s="42"/>
    </row>
    <row r="65" spans="1:20" s="6" customFormat="1" ht="12" customHeight="1" x14ac:dyDescent="0.2">
      <c r="A65" s="47" t="str">
        <f t="shared" si="0"/>
        <v>U08646</v>
      </c>
      <c r="B65" s="35"/>
      <c r="C65" s="35" t="s">
        <v>1159</v>
      </c>
      <c r="D65" s="35" t="s">
        <v>1163</v>
      </c>
      <c r="E65" s="35" t="s">
        <v>1162</v>
      </c>
      <c r="F65" s="35" t="s">
        <v>1160</v>
      </c>
      <c r="G65" s="35" t="s">
        <v>975</v>
      </c>
      <c r="H65" s="35" t="s">
        <v>1040</v>
      </c>
      <c r="I65" s="35" t="s">
        <v>959</v>
      </c>
      <c r="J65" s="35" t="s">
        <v>1128</v>
      </c>
      <c r="K65" s="35" t="s">
        <v>1149</v>
      </c>
      <c r="L65" s="35" t="s">
        <v>29</v>
      </c>
      <c r="M65" s="35" t="s">
        <v>33</v>
      </c>
      <c r="N65" s="35" t="s">
        <v>33</v>
      </c>
      <c r="O65" s="51" t="s">
        <v>1161</v>
      </c>
      <c r="P65" s="43">
        <v>110</v>
      </c>
      <c r="Q65" s="43">
        <v>55</v>
      </c>
      <c r="R65" s="39">
        <v>42.228000000000002</v>
      </c>
      <c r="S65" s="5" t="s">
        <v>962</v>
      </c>
      <c r="T65" s="42"/>
    </row>
    <row r="66" spans="1:20" s="6" customFormat="1" ht="12" customHeight="1" x14ac:dyDescent="0.2">
      <c r="A66" s="47" t="s">
        <v>1164</v>
      </c>
      <c r="B66" s="35"/>
      <c r="C66" s="35" t="s">
        <v>1165</v>
      </c>
      <c r="D66" s="35" t="s">
        <v>350</v>
      </c>
      <c r="E66" s="35" t="s">
        <v>1164</v>
      </c>
      <c r="F66" s="35" t="s">
        <v>1166</v>
      </c>
      <c r="G66" s="35" t="s">
        <v>37</v>
      </c>
      <c r="H66" s="35" t="s">
        <v>1040</v>
      </c>
      <c r="I66" s="35" t="s">
        <v>1012</v>
      </c>
      <c r="J66" s="35" t="s">
        <v>1068</v>
      </c>
      <c r="K66" s="35" t="s">
        <v>1167</v>
      </c>
      <c r="L66" s="35" t="s">
        <v>29</v>
      </c>
      <c r="M66" s="35" t="s">
        <v>33</v>
      </c>
      <c r="N66" s="35" t="s">
        <v>33</v>
      </c>
      <c r="O66" s="51" t="s">
        <v>1168</v>
      </c>
      <c r="P66" s="43">
        <v>360</v>
      </c>
      <c r="Q66" s="43">
        <v>180</v>
      </c>
      <c r="R66" s="39">
        <v>138.024</v>
      </c>
      <c r="S66" s="5" t="s">
        <v>962</v>
      </c>
      <c r="T66" s="42"/>
    </row>
    <row r="67" spans="1:20" s="6" customFormat="1" ht="12" customHeight="1" x14ac:dyDescent="0.2">
      <c r="A67" s="47" t="s">
        <v>1169</v>
      </c>
      <c r="B67" s="35"/>
      <c r="C67" s="35" t="s">
        <v>1165</v>
      </c>
      <c r="D67" s="35" t="s">
        <v>1072</v>
      </c>
      <c r="E67" s="35" t="s">
        <v>1169</v>
      </c>
      <c r="F67" s="35" t="s">
        <v>1166</v>
      </c>
      <c r="G67" s="35" t="s">
        <v>37</v>
      </c>
      <c r="H67" s="35" t="s">
        <v>1040</v>
      </c>
      <c r="I67" s="35" t="s">
        <v>1012</v>
      </c>
      <c r="J67" s="35" t="s">
        <v>1068</v>
      </c>
      <c r="K67" s="35" t="s">
        <v>1167</v>
      </c>
      <c r="L67" s="35" t="s">
        <v>29</v>
      </c>
      <c r="M67" s="35" t="s">
        <v>33</v>
      </c>
      <c r="N67" s="35" t="s">
        <v>33</v>
      </c>
      <c r="O67" s="51" t="s">
        <v>1168</v>
      </c>
      <c r="P67" s="43">
        <v>360</v>
      </c>
      <c r="Q67" s="43">
        <v>180</v>
      </c>
      <c r="R67" s="39">
        <v>138.024</v>
      </c>
      <c r="S67" s="5" t="s">
        <v>962</v>
      </c>
      <c r="T67" s="42"/>
    </row>
    <row r="68" spans="1:20" s="6" customFormat="1" ht="12" customHeight="1" x14ac:dyDescent="0.2">
      <c r="A68" s="47" t="str">
        <f t="shared" si="0"/>
        <v>U08566</v>
      </c>
      <c r="B68" s="35"/>
      <c r="C68" s="35" t="s">
        <v>1171</v>
      </c>
      <c r="D68" s="35" t="s">
        <v>350</v>
      </c>
      <c r="E68" s="35" t="s">
        <v>1170</v>
      </c>
      <c r="F68" s="35" t="s">
        <v>1172</v>
      </c>
      <c r="G68" s="35" t="s">
        <v>37</v>
      </c>
      <c r="H68" s="35" t="s">
        <v>1040</v>
      </c>
      <c r="I68" s="35" t="s">
        <v>959</v>
      </c>
      <c r="J68" s="35" t="s">
        <v>1047</v>
      </c>
      <c r="K68" s="35" t="s">
        <v>1173</v>
      </c>
      <c r="L68" s="35" t="s">
        <v>29</v>
      </c>
      <c r="M68" s="35" t="s">
        <v>33</v>
      </c>
      <c r="N68" s="35" t="s">
        <v>33</v>
      </c>
      <c r="O68" s="51" t="s">
        <v>1174</v>
      </c>
      <c r="P68" s="43">
        <v>200</v>
      </c>
      <c r="Q68" s="43">
        <v>100</v>
      </c>
      <c r="R68" s="39">
        <v>76.680000000000007</v>
      </c>
      <c r="S68" s="5" t="s">
        <v>962</v>
      </c>
      <c r="T68" s="42"/>
    </row>
    <row r="69" spans="1:20" s="6" customFormat="1" ht="12" customHeight="1" x14ac:dyDescent="0.2">
      <c r="A69" s="47" t="str">
        <f t="shared" si="0"/>
        <v>U08567</v>
      </c>
      <c r="B69" s="35"/>
      <c r="C69" s="35" t="s">
        <v>1171</v>
      </c>
      <c r="D69" s="35" t="s">
        <v>1176</v>
      </c>
      <c r="E69" s="35" t="s">
        <v>1175</v>
      </c>
      <c r="F69" s="35" t="s">
        <v>1172</v>
      </c>
      <c r="G69" s="35" t="s">
        <v>37</v>
      </c>
      <c r="H69" s="35" t="s">
        <v>1040</v>
      </c>
      <c r="I69" s="35" t="s">
        <v>959</v>
      </c>
      <c r="J69" s="35" t="s">
        <v>1047</v>
      </c>
      <c r="K69" s="35" t="s">
        <v>1173</v>
      </c>
      <c r="L69" s="35" t="s">
        <v>29</v>
      </c>
      <c r="M69" s="35" t="s">
        <v>33</v>
      </c>
      <c r="N69" s="35" t="s">
        <v>33</v>
      </c>
      <c r="O69" s="51" t="s">
        <v>1174</v>
      </c>
      <c r="P69" s="43">
        <v>200</v>
      </c>
      <c r="Q69" s="43">
        <v>100</v>
      </c>
      <c r="R69" s="39">
        <v>76.680000000000007</v>
      </c>
      <c r="S69" s="5" t="s">
        <v>962</v>
      </c>
      <c r="T69" s="42"/>
    </row>
    <row r="70" spans="1:20" s="6" customFormat="1" ht="12" customHeight="1" x14ac:dyDescent="0.2">
      <c r="A70" s="47" t="str">
        <f t="shared" si="0"/>
        <v>U08568</v>
      </c>
      <c r="B70" s="35"/>
      <c r="C70" s="35" t="s">
        <v>1171</v>
      </c>
      <c r="D70" s="35" t="s">
        <v>1053</v>
      </c>
      <c r="E70" s="35" t="s">
        <v>1177</v>
      </c>
      <c r="F70" s="35" t="s">
        <v>1172</v>
      </c>
      <c r="G70" s="35" t="s">
        <v>37</v>
      </c>
      <c r="H70" s="35" t="s">
        <v>1040</v>
      </c>
      <c r="I70" s="35" t="s">
        <v>959</v>
      </c>
      <c r="J70" s="35" t="s">
        <v>1047</v>
      </c>
      <c r="K70" s="35" t="s">
        <v>1173</v>
      </c>
      <c r="L70" s="35" t="s">
        <v>29</v>
      </c>
      <c r="M70" s="35" t="s">
        <v>33</v>
      </c>
      <c r="N70" s="35" t="s">
        <v>33</v>
      </c>
      <c r="O70" s="51" t="s">
        <v>1174</v>
      </c>
      <c r="P70" s="43">
        <v>200</v>
      </c>
      <c r="Q70" s="43">
        <v>100</v>
      </c>
      <c r="R70" s="39">
        <v>76.680000000000007</v>
      </c>
      <c r="S70" s="5" t="s">
        <v>962</v>
      </c>
      <c r="T70" s="42"/>
    </row>
    <row r="71" spans="1:20" s="6" customFormat="1" ht="12" customHeight="1" x14ac:dyDescent="0.2">
      <c r="A71" s="47" t="str">
        <f t="shared" si="0"/>
        <v>U08569</v>
      </c>
      <c r="B71" s="35"/>
      <c r="C71" s="35" t="s">
        <v>1171</v>
      </c>
      <c r="D71" s="35" t="s">
        <v>1179</v>
      </c>
      <c r="E71" s="35" t="s">
        <v>1178</v>
      </c>
      <c r="F71" s="35" t="s">
        <v>1172</v>
      </c>
      <c r="G71" s="35" t="s">
        <v>1180</v>
      </c>
      <c r="H71" s="35" t="s">
        <v>1040</v>
      </c>
      <c r="I71" s="35" t="s">
        <v>959</v>
      </c>
      <c r="J71" s="35" t="s">
        <v>1047</v>
      </c>
      <c r="K71" s="35" t="s">
        <v>1173</v>
      </c>
      <c r="L71" s="35" t="s">
        <v>29</v>
      </c>
      <c r="M71" s="35" t="s">
        <v>33</v>
      </c>
      <c r="N71" s="35" t="s">
        <v>33</v>
      </c>
      <c r="O71" s="51" t="s">
        <v>1174</v>
      </c>
      <c r="P71" s="43">
        <v>200</v>
      </c>
      <c r="Q71" s="43">
        <v>100</v>
      </c>
      <c r="R71" s="39">
        <v>76.680000000000007</v>
      </c>
      <c r="S71" s="5" t="s">
        <v>962</v>
      </c>
      <c r="T71" s="42"/>
    </row>
    <row r="72" spans="1:20" s="6" customFormat="1" ht="12" customHeight="1" x14ac:dyDescent="0.2">
      <c r="A72" s="47" t="str">
        <f t="shared" si="0"/>
        <v>U08570</v>
      </c>
      <c r="B72" s="35"/>
      <c r="C72" s="35" t="s">
        <v>1182</v>
      </c>
      <c r="D72" s="35" t="s">
        <v>350</v>
      </c>
      <c r="E72" s="35" t="s">
        <v>1181</v>
      </c>
      <c r="F72" s="35" t="s">
        <v>1183</v>
      </c>
      <c r="G72" s="35" t="s">
        <v>37</v>
      </c>
      <c r="H72" s="35" t="s">
        <v>1040</v>
      </c>
      <c r="I72" s="35" t="s">
        <v>959</v>
      </c>
      <c r="J72" s="35" t="s">
        <v>1047</v>
      </c>
      <c r="K72" s="35" t="s">
        <v>1173</v>
      </c>
      <c r="L72" s="35" t="s">
        <v>29</v>
      </c>
      <c r="M72" s="35" t="s">
        <v>33</v>
      </c>
      <c r="N72" s="35" t="s">
        <v>33</v>
      </c>
      <c r="O72" s="51" t="s">
        <v>1184</v>
      </c>
      <c r="P72" s="43">
        <v>180</v>
      </c>
      <c r="Q72" s="43">
        <v>90</v>
      </c>
      <c r="R72" s="39">
        <v>69.012</v>
      </c>
      <c r="S72" s="5" t="s">
        <v>962</v>
      </c>
      <c r="T72" s="42"/>
    </row>
    <row r="73" spans="1:20" s="6" customFormat="1" ht="12" customHeight="1" x14ac:dyDescent="0.2">
      <c r="A73" s="47" t="str">
        <f t="shared" ref="A73:A134" si="1">E73</f>
        <v>U08571</v>
      </c>
      <c r="B73" s="35"/>
      <c r="C73" s="35" t="s">
        <v>1182</v>
      </c>
      <c r="D73" s="35" t="s">
        <v>1176</v>
      </c>
      <c r="E73" s="35" t="s">
        <v>1185</v>
      </c>
      <c r="F73" s="35" t="s">
        <v>1183</v>
      </c>
      <c r="G73" s="35" t="s">
        <v>37</v>
      </c>
      <c r="H73" s="35" t="s">
        <v>1040</v>
      </c>
      <c r="I73" s="35" t="s">
        <v>959</v>
      </c>
      <c r="J73" s="35" t="s">
        <v>1047</v>
      </c>
      <c r="K73" s="35" t="s">
        <v>1173</v>
      </c>
      <c r="L73" s="35" t="s">
        <v>29</v>
      </c>
      <c r="M73" s="35" t="s">
        <v>33</v>
      </c>
      <c r="N73" s="35" t="s">
        <v>33</v>
      </c>
      <c r="O73" s="51" t="s">
        <v>1184</v>
      </c>
      <c r="P73" s="43">
        <v>180</v>
      </c>
      <c r="Q73" s="43">
        <v>90</v>
      </c>
      <c r="R73" s="39">
        <v>69.012</v>
      </c>
      <c r="S73" s="5" t="s">
        <v>962</v>
      </c>
      <c r="T73" s="42"/>
    </row>
    <row r="74" spans="1:20" s="6" customFormat="1" ht="12" customHeight="1" x14ac:dyDescent="0.2">
      <c r="A74" s="47" t="str">
        <f t="shared" si="1"/>
        <v>U08572</v>
      </c>
      <c r="B74" s="35"/>
      <c r="C74" s="35" t="s">
        <v>1182</v>
      </c>
      <c r="D74" s="35" t="s">
        <v>1088</v>
      </c>
      <c r="E74" s="35" t="s">
        <v>1186</v>
      </c>
      <c r="F74" s="35" t="s">
        <v>1183</v>
      </c>
      <c r="G74" s="35" t="s">
        <v>37</v>
      </c>
      <c r="H74" s="35" t="s">
        <v>1040</v>
      </c>
      <c r="I74" s="35" t="s">
        <v>959</v>
      </c>
      <c r="J74" s="35" t="s">
        <v>1047</v>
      </c>
      <c r="K74" s="35" t="s">
        <v>1173</v>
      </c>
      <c r="L74" s="35" t="s">
        <v>29</v>
      </c>
      <c r="M74" s="35" t="s">
        <v>33</v>
      </c>
      <c r="N74" s="35" t="s">
        <v>33</v>
      </c>
      <c r="O74" s="51" t="s">
        <v>1184</v>
      </c>
      <c r="P74" s="43">
        <v>180</v>
      </c>
      <c r="Q74" s="43">
        <v>90</v>
      </c>
      <c r="R74" s="39">
        <v>69.012</v>
      </c>
      <c r="S74" s="5" t="s">
        <v>962</v>
      </c>
      <c r="T74" s="42"/>
    </row>
    <row r="75" spans="1:20" s="6" customFormat="1" ht="12" customHeight="1" x14ac:dyDescent="0.2">
      <c r="A75" s="47" t="str">
        <f t="shared" si="1"/>
        <v>U08573</v>
      </c>
      <c r="B75" s="35"/>
      <c r="C75" s="35" t="s">
        <v>1182</v>
      </c>
      <c r="D75" s="35" t="s">
        <v>1056</v>
      </c>
      <c r="E75" s="35" t="s">
        <v>1187</v>
      </c>
      <c r="F75" s="35" t="s">
        <v>1183</v>
      </c>
      <c r="G75" s="35" t="s">
        <v>37</v>
      </c>
      <c r="H75" s="35" t="s">
        <v>1040</v>
      </c>
      <c r="I75" s="35" t="s">
        <v>959</v>
      </c>
      <c r="J75" s="35" t="s">
        <v>1047</v>
      </c>
      <c r="K75" s="35" t="s">
        <v>1173</v>
      </c>
      <c r="L75" s="35" t="s">
        <v>29</v>
      </c>
      <c r="M75" s="35" t="s">
        <v>33</v>
      </c>
      <c r="N75" s="35" t="s">
        <v>33</v>
      </c>
      <c r="O75" s="51" t="s">
        <v>1184</v>
      </c>
      <c r="P75" s="43">
        <v>180</v>
      </c>
      <c r="Q75" s="43">
        <v>90</v>
      </c>
      <c r="R75" s="39">
        <v>69.012</v>
      </c>
      <c r="S75" s="5" t="s">
        <v>962</v>
      </c>
      <c r="T75" s="42"/>
    </row>
    <row r="76" spans="1:20" s="6" customFormat="1" ht="12" customHeight="1" x14ac:dyDescent="0.2">
      <c r="A76" s="47" t="str">
        <f t="shared" si="1"/>
        <v>U08489</v>
      </c>
      <c r="B76" s="35"/>
      <c r="C76" s="35" t="s">
        <v>1189</v>
      </c>
      <c r="D76" s="35" t="s">
        <v>1190</v>
      </c>
      <c r="E76" s="35" t="s">
        <v>1188</v>
      </c>
      <c r="F76" s="35" t="s">
        <v>1191</v>
      </c>
      <c r="G76" s="35" t="s">
        <v>37</v>
      </c>
      <c r="H76" s="35" t="s">
        <v>1040</v>
      </c>
      <c r="I76" s="35" t="s">
        <v>1012</v>
      </c>
      <c r="J76" s="35" t="s">
        <v>983</v>
      </c>
      <c r="K76" s="35" t="s">
        <v>1048</v>
      </c>
      <c r="L76" s="35" t="s">
        <v>29</v>
      </c>
      <c r="M76" s="35" t="s">
        <v>48</v>
      </c>
      <c r="N76" s="35" t="s">
        <v>33</v>
      </c>
      <c r="O76" s="51" t="s">
        <v>1192</v>
      </c>
      <c r="P76" s="43">
        <v>340</v>
      </c>
      <c r="Q76" s="43">
        <v>170</v>
      </c>
      <c r="R76" s="39">
        <v>130.35600000000002</v>
      </c>
      <c r="S76" s="5" t="s">
        <v>962</v>
      </c>
      <c r="T76" s="42"/>
    </row>
    <row r="77" spans="1:20" s="6" customFormat="1" ht="12" customHeight="1" x14ac:dyDescent="0.2">
      <c r="A77" s="47" t="str">
        <f t="shared" si="1"/>
        <v>U08490</v>
      </c>
      <c r="B77" s="35"/>
      <c r="C77" s="35" t="s">
        <v>1189</v>
      </c>
      <c r="D77" s="35" t="s">
        <v>662</v>
      </c>
      <c r="E77" s="35" t="s">
        <v>1193</v>
      </c>
      <c r="F77" s="35" t="s">
        <v>1191</v>
      </c>
      <c r="G77" s="35" t="s">
        <v>97</v>
      </c>
      <c r="H77" s="35" t="s">
        <v>1040</v>
      </c>
      <c r="I77" s="35" t="s">
        <v>1012</v>
      </c>
      <c r="J77" s="35" t="s">
        <v>983</v>
      </c>
      <c r="K77" s="35" t="s">
        <v>1048</v>
      </c>
      <c r="L77" s="35" t="s">
        <v>29</v>
      </c>
      <c r="M77" s="35" t="s">
        <v>48</v>
      </c>
      <c r="N77" s="35" t="s">
        <v>33</v>
      </c>
      <c r="O77" s="51" t="s">
        <v>1192</v>
      </c>
      <c r="P77" s="43">
        <v>340</v>
      </c>
      <c r="Q77" s="43">
        <v>170</v>
      </c>
      <c r="R77" s="39">
        <v>130.35600000000002</v>
      </c>
      <c r="S77" s="5" t="s">
        <v>962</v>
      </c>
      <c r="T77" s="42"/>
    </row>
    <row r="78" spans="1:20" s="6" customFormat="1" ht="12" customHeight="1" x14ac:dyDescent="0.2">
      <c r="A78" s="47" t="str">
        <f t="shared" si="1"/>
        <v>U08477</v>
      </c>
      <c r="B78" s="35"/>
      <c r="C78" s="35" t="s">
        <v>1195</v>
      </c>
      <c r="D78" s="35" t="s">
        <v>1196</v>
      </c>
      <c r="E78" s="35" t="s">
        <v>1194</v>
      </c>
      <c r="F78" s="35" t="s">
        <v>1197</v>
      </c>
      <c r="G78" s="35" t="s">
        <v>37</v>
      </c>
      <c r="H78" s="35" t="s">
        <v>1040</v>
      </c>
      <c r="I78" s="35" t="s">
        <v>1012</v>
      </c>
      <c r="J78" s="35" t="s">
        <v>983</v>
      </c>
      <c r="K78" s="35" t="s">
        <v>1063</v>
      </c>
      <c r="L78" s="35" t="s">
        <v>29</v>
      </c>
      <c r="M78" s="35" t="s">
        <v>33</v>
      </c>
      <c r="N78" s="35" t="s">
        <v>33</v>
      </c>
      <c r="O78" s="51" t="s">
        <v>1198</v>
      </c>
      <c r="P78" s="43">
        <v>280</v>
      </c>
      <c r="Q78" s="43">
        <v>140</v>
      </c>
      <c r="R78" s="39">
        <v>107.35200000000002</v>
      </c>
      <c r="S78" s="5" t="s">
        <v>962</v>
      </c>
      <c r="T78" s="42"/>
    </row>
    <row r="79" spans="1:20" s="6" customFormat="1" ht="12" customHeight="1" x14ac:dyDescent="0.2">
      <c r="A79" s="47" t="str">
        <f t="shared" si="1"/>
        <v>U08478</v>
      </c>
      <c r="B79" s="35"/>
      <c r="C79" s="35" t="s">
        <v>1195</v>
      </c>
      <c r="D79" s="35" t="s">
        <v>1190</v>
      </c>
      <c r="E79" s="35" t="s">
        <v>1199</v>
      </c>
      <c r="F79" s="35" t="s">
        <v>1197</v>
      </c>
      <c r="G79" s="35" t="s">
        <v>37</v>
      </c>
      <c r="H79" s="35" t="s">
        <v>1040</v>
      </c>
      <c r="I79" s="35" t="s">
        <v>1012</v>
      </c>
      <c r="J79" s="35" t="s">
        <v>983</v>
      </c>
      <c r="K79" s="35" t="s">
        <v>1063</v>
      </c>
      <c r="L79" s="35" t="s">
        <v>29</v>
      </c>
      <c r="M79" s="35" t="s">
        <v>33</v>
      </c>
      <c r="N79" s="35" t="s">
        <v>33</v>
      </c>
      <c r="O79" s="51" t="s">
        <v>1198</v>
      </c>
      <c r="P79" s="43">
        <v>280</v>
      </c>
      <c r="Q79" s="43">
        <v>140</v>
      </c>
      <c r="R79" s="39">
        <v>107.35200000000002</v>
      </c>
      <c r="S79" s="5" t="s">
        <v>962</v>
      </c>
      <c r="T79" s="42"/>
    </row>
    <row r="80" spans="1:20" s="6" customFormat="1" ht="12" customHeight="1" x14ac:dyDescent="0.2">
      <c r="A80" s="47" t="str">
        <f t="shared" si="1"/>
        <v>U08480</v>
      </c>
      <c r="B80" s="35"/>
      <c r="C80" s="35" t="s">
        <v>1195</v>
      </c>
      <c r="D80" s="35" t="s">
        <v>662</v>
      </c>
      <c r="E80" s="35" t="s">
        <v>1200</v>
      </c>
      <c r="F80" s="35" t="s">
        <v>1197</v>
      </c>
      <c r="G80" s="35" t="s">
        <v>97</v>
      </c>
      <c r="H80" s="35" t="s">
        <v>1040</v>
      </c>
      <c r="I80" s="35" t="s">
        <v>1012</v>
      </c>
      <c r="J80" s="35" t="s">
        <v>983</v>
      </c>
      <c r="K80" s="35" t="s">
        <v>1063</v>
      </c>
      <c r="L80" s="35" t="s">
        <v>29</v>
      </c>
      <c r="M80" s="35" t="s">
        <v>33</v>
      </c>
      <c r="N80" s="35" t="s">
        <v>33</v>
      </c>
      <c r="O80" s="51" t="s">
        <v>1198</v>
      </c>
      <c r="P80" s="43">
        <v>280</v>
      </c>
      <c r="Q80" s="43">
        <v>140</v>
      </c>
      <c r="R80" s="39">
        <v>107.35200000000002</v>
      </c>
      <c r="S80" s="5" t="s">
        <v>962</v>
      </c>
      <c r="T80" s="42"/>
    </row>
    <row r="81" spans="1:20" s="6" customFormat="1" ht="12" customHeight="1" x14ac:dyDescent="0.2">
      <c r="A81" s="47" t="str">
        <f t="shared" si="1"/>
        <v>U08950</v>
      </c>
      <c r="B81" s="32"/>
      <c r="C81" s="32" t="s">
        <v>1195</v>
      </c>
      <c r="D81" s="32" t="s">
        <v>350</v>
      </c>
      <c r="E81" s="32" t="s">
        <v>1201</v>
      </c>
      <c r="F81" s="32" t="s">
        <v>1197</v>
      </c>
      <c r="G81" s="35" t="s">
        <v>37</v>
      </c>
      <c r="H81" s="32" t="s">
        <v>1040</v>
      </c>
      <c r="I81" s="32" t="s">
        <v>1012</v>
      </c>
      <c r="J81" s="32" t="s">
        <v>983</v>
      </c>
      <c r="K81" s="32" t="s">
        <v>1063</v>
      </c>
      <c r="L81" s="32" t="s">
        <v>29</v>
      </c>
      <c r="M81" s="32" t="s">
        <v>33</v>
      </c>
      <c r="N81" s="32" t="s">
        <v>33</v>
      </c>
      <c r="O81" s="51" t="s">
        <v>1198</v>
      </c>
      <c r="P81" s="43">
        <v>280</v>
      </c>
      <c r="Q81" s="43">
        <v>140</v>
      </c>
      <c r="R81" s="39">
        <v>107.35200000000002</v>
      </c>
      <c r="S81" s="3" t="s">
        <v>962</v>
      </c>
      <c r="T81" s="41"/>
    </row>
    <row r="82" spans="1:20" s="6" customFormat="1" ht="12" customHeight="1" x14ac:dyDescent="0.2">
      <c r="A82" s="47" t="str">
        <f t="shared" si="1"/>
        <v>U08189</v>
      </c>
      <c r="B82" s="32"/>
      <c r="C82" s="32" t="s">
        <v>1203</v>
      </c>
      <c r="D82" s="32" t="s">
        <v>350</v>
      </c>
      <c r="E82" s="32" t="s">
        <v>1202</v>
      </c>
      <c r="F82" s="32" t="s">
        <v>1204</v>
      </c>
      <c r="G82" s="35" t="s">
        <v>37</v>
      </c>
      <c r="H82" s="32" t="s">
        <v>1040</v>
      </c>
      <c r="I82" s="32" t="s">
        <v>1012</v>
      </c>
      <c r="J82" s="32" t="s">
        <v>1047</v>
      </c>
      <c r="K82" s="32" t="s">
        <v>1173</v>
      </c>
      <c r="L82" s="32" t="s">
        <v>29</v>
      </c>
      <c r="M82" s="32" t="s">
        <v>48</v>
      </c>
      <c r="N82" s="32" t="s">
        <v>48</v>
      </c>
      <c r="O82" s="51" t="s">
        <v>1205</v>
      </c>
      <c r="P82" s="43">
        <v>360</v>
      </c>
      <c r="Q82" s="43">
        <v>180</v>
      </c>
      <c r="R82" s="39">
        <v>138.024</v>
      </c>
      <c r="S82" s="3" t="s">
        <v>962</v>
      </c>
      <c r="T82" s="41"/>
    </row>
    <row r="83" spans="1:20" s="6" customFormat="1" ht="12" customHeight="1" x14ac:dyDescent="0.2">
      <c r="A83" s="47" t="str">
        <f t="shared" si="1"/>
        <v>U08473</v>
      </c>
      <c r="B83" s="32"/>
      <c r="C83" s="32" t="s">
        <v>1203</v>
      </c>
      <c r="D83" s="32" t="s">
        <v>662</v>
      </c>
      <c r="E83" s="32" t="s">
        <v>1206</v>
      </c>
      <c r="F83" s="32" t="s">
        <v>1204</v>
      </c>
      <c r="G83" s="35" t="s">
        <v>97</v>
      </c>
      <c r="H83" s="32" t="s">
        <v>1040</v>
      </c>
      <c r="I83" s="32" t="s">
        <v>1012</v>
      </c>
      <c r="J83" s="32" t="s">
        <v>1047</v>
      </c>
      <c r="K83" s="32" t="s">
        <v>1173</v>
      </c>
      <c r="L83" s="32" t="s">
        <v>29</v>
      </c>
      <c r="M83" s="32" t="s">
        <v>48</v>
      </c>
      <c r="N83" s="32" t="s">
        <v>33</v>
      </c>
      <c r="O83" s="51" t="s">
        <v>1205</v>
      </c>
      <c r="P83" s="43">
        <v>360</v>
      </c>
      <c r="Q83" s="43">
        <v>180</v>
      </c>
      <c r="R83" s="39">
        <v>138.024</v>
      </c>
      <c r="S83" s="3" t="s">
        <v>962</v>
      </c>
      <c r="T83" s="41"/>
    </row>
    <row r="84" spans="1:20" s="6" customFormat="1" ht="12" customHeight="1" x14ac:dyDescent="0.2">
      <c r="A84" s="47" t="str">
        <f t="shared" si="1"/>
        <v>U08485</v>
      </c>
      <c r="B84" s="32"/>
      <c r="C84" s="32" t="s">
        <v>1208</v>
      </c>
      <c r="D84" s="32" t="s">
        <v>1196</v>
      </c>
      <c r="E84" s="32" t="s">
        <v>1207</v>
      </c>
      <c r="F84" s="32" t="s">
        <v>1209</v>
      </c>
      <c r="G84" s="35" t="s">
        <v>37</v>
      </c>
      <c r="H84" s="32" t="s">
        <v>1040</v>
      </c>
      <c r="I84" s="32" t="s">
        <v>1012</v>
      </c>
      <c r="J84" s="32" t="s">
        <v>983</v>
      </c>
      <c r="K84" s="32" t="s">
        <v>1077</v>
      </c>
      <c r="L84" s="32" t="s">
        <v>29</v>
      </c>
      <c r="M84" s="32" t="s">
        <v>48</v>
      </c>
      <c r="N84" s="32" t="s">
        <v>33</v>
      </c>
      <c r="O84" s="51" t="s">
        <v>1210</v>
      </c>
      <c r="P84" s="43">
        <v>270</v>
      </c>
      <c r="Q84" s="43">
        <v>135</v>
      </c>
      <c r="R84" s="39">
        <v>103.57200000000002</v>
      </c>
      <c r="S84" s="3" t="s">
        <v>962</v>
      </c>
      <c r="T84" s="41"/>
    </row>
    <row r="85" spans="1:20" s="6" customFormat="1" ht="12" customHeight="1" x14ac:dyDescent="0.2">
      <c r="A85" s="47" t="str">
        <f t="shared" si="1"/>
        <v>U08486</v>
      </c>
      <c r="B85" s="32"/>
      <c r="C85" s="32" t="s">
        <v>1208</v>
      </c>
      <c r="D85" s="32" t="s">
        <v>1190</v>
      </c>
      <c r="E85" s="32" t="s">
        <v>1211</v>
      </c>
      <c r="F85" s="32" t="s">
        <v>1209</v>
      </c>
      <c r="G85" s="35" t="s">
        <v>37</v>
      </c>
      <c r="H85" s="32" t="s">
        <v>1040</v>
      </c>
      <c r="I85" s="32" t="s">
        <v>1012</v>
      </c>
      <c r="J85" s="32" t="s">
        <v>983</v>
      </c>
      <c r="K85" s="32" t="s">
        <v>1077</v>
      </c>
      <c r="L85" s="32" t="s">
        <v>29</v>
      </c>
      <c r="M85" s="32" t="s">
        <v>48</v>
      </c>
      <c r="N85" s="32" t="s">
        <v>33</v>
      </c>
      <c r="O85" s="51" t="s">
        <v>1210</v>
      </c>
      <c r="P85" s="43">
        <v>270</v>
      </c>
      <c r="Q85" s="43">
        <v>135</v>
      </c>
      <c r="R85" s="39">
        <v>103.57200000000002</v>
      </c>
      <c r="S85" s="3" t="s">
        <v>962</v>
      </c>
      <c r="T85" s="41"/>
    </row>
    <row r="86" spans="1:20" s="6" customFormat="1" ht="12" customHeight="1" x14ac:dyDescent="0.2">
      <c r="A86" s="47" t="str">
        <f t="shared" si="1"/>
        <v>U08619</v>
      </c>
      <c r="B86" s="32"/>
      <c r="C86" s="32" t="s">
        <v>1213</v>
      </c>
      <c r="D86" s="32" t="s">
        <v>1088</v>
      </c>
      <c r="E86" s="32" t="s">
        <v>1212</v>
      </c>
      <c r="F86" s="32" t="s">
        <v>1214</v>
      </c>
      <c r="G86" s="35" t="s">
        <v>37</v>
      </c>
      <c r="H86" s="32" t="s">
        <v>1040</v>
      </c>
      <c r="I86" s="32" t="s">
        <v>959</v>
      </c>
      <c r="J86" s="32" t="s">
        <v>1047</v>
      </c>
      <c r="K86" s="32" t="s">
        <v>1077</v>
      </c>
      <c r="L86" s="32" t="s">
        <v>29</v>
      </c>
      <c r="M86" s="32" t="s">
        <v>48</v>
      </c>
      <c r="N86" s="32" t="s">
        <v>33</v>
      </c>
      <c r="O86" s="51" t="s">
        <v>1215</v>
      </c>
      <c r="P86" s="43">
        <v>190</v>
      </c>
      <c r="Q86" s="43">
        <v>95</v>
      </c>
      <c r="R86" s="39">
        <v>72.900000000000006</v>
      </c>
      <c r="S86" s="3" t="s">
        <v>962</v>
      </c>
      <c r="T86" s="41"/>
    </row>
    <row r="87" spans="1:20" s="6" customFormat="1" ht="12" customHeight="1" x14ac:dyDescent="0.2">
      <c r="A87" s="47" t="str">
        <f t="shared" si="1"/>
        <v>U08626</v>
      </c>
      <c r="B87" s="32"/>
      <c r="C87" s="32" t="s">
        <v>1217</v>
      </c>
      <c r="D87" s="32" t="s">
        <v>1123</v>
      </c>
      <c r="E87" s="32" t="s">
        <v>1216</v>
      </c>
      <c r="F87" s="32" t="s">
        <v>1218</v>
      </c>
      <c r="G87" s="35" t="s">
        <v>975</v>
      </c>
      <c r="H87" s="32" t="s">
        <v>1040</v>
      </c>
      <c r="I87" s="32" t="s">
        <v>959</v>
      </c>
      <c r="J87" s="32" t="s">
        <v>1047</v>
      </c>
      <c r="K87" s="32" t="s">
        <v>1069</v>
      </c>
      <c r="L87" s="32" t="s">
        <v>29</v>
      </c>
      <c r="M87" s="32" t="s">
        <v>48</v>
      </c>
      <c r="N87" s="32" t="s">
        <v>33</v>
      </c>
      <c r="O87" s="51" t="s">
        <v>1219</v>
      </c>
      <c r="P87" s="43">
        <v>170</v>
      </c>
      <c r="Q87" s="43">
        <v>85</v>
      </c>
      <c r="R87" s="39">
        <v>65.231999999999999</v>
      </c>
      <c r="S87" s="3" t="s">
        <v>962</v>
      </c>
      <c r="T87" s="41"/>
    </row>
    <row r="88" spans="1:20" s="6" customFormat="1" ht="12" customHeight="1" x14ac:dyDescent="0.2">
      <c r="A88" s="47" t="str">
        <f t="shared" si="1"/>
        <v>U08282</v>
      </c>
      <c r="B88" s="32"/>
      <c r="C88" s="32" t="s">
        <v>1221</v>
      </c>
      <c r="D88" s="32" t="s">
        <v>350</v>
      </c>
      <c r="E88" s="32" t="s">
        <v>1220</v>
      </c>
      <c r="F88" s="32" t="s">
        <v>1222</v>
      </c>
      <c r="G88" s="35" t="s">
        <v>37</v>
      </c>
      <c r="H88" s="32" t="s">
        <v>1040</v>
      </c>
      <c r="I88" s="32" t="s">
        <v>959</v>
      </c>
      <c r="J88" s="32" t="s">
        <v>1047</v>
      </c>
      <c r="K88" s="32" t="s">
        <v>1063</v>
      </c>
      <c r="L88" s="32" t="s">
        <v>29</v>
      </c>
      <c r="M88" s="32" t="s">
        <v>48</v>
      </c>
      <c r="N88" s="32" t="s">
        <v>48</v>
      </c>
      <c r="O88" s="51" t="s">
        <v>1223</v>
      </c>
      <c r="P88" s="43">
        <v>220</v>
      </c>
      <c r="Q88" s="43">
        <v>110</v>
      </c>
      <c r="R88" s="39">
        <v>84.347999999999999</v>
      </c>
      <c r="S88" s="3" t="s">
        <v>962</v>
      </c>
      <c r="T88" s="41"/>
    </row>
    <row r="89" spans="1:20" s="6" customFormat="1" ht="12" customHeight="1" x14ac:dyDescent="0.2">
      <c r="A89" s="47" t="str">
        <f t="shared" si="1"/>
        <v>U08624</v>
      </c>
      <c r="B89" s="32"/>
      <c r="C89" s="32" t="s">
        <v>1221</v>
      </c>
      <c r="D89" s="32" t="s">
        <v>1053</v>
      </c>
      <c r="E89" s="32" t="s">
        <v>1224</v>
      </c>
      <c r="F89" s="32" t="s">
        <v>1222</v>
      </c>
      <c r="G89" s="35" t="s">
        <v>37</v>
      </c>
      <c r="H89" s="32" t="s">
        <v>1040</v>
      </c>
      <c r="I89" s="32" t="s">
        <v>959</v>
      </c>
      <c r="J89" s="32" t="s">
        <v>1047</v>
      </c>
      <c r="K89" s="32" t="s">
        <v>1063</v>
      </c>
      <c r="L89" s="32" t="s">
        <v>29</v>
      </c>
      <c r="M89" s="32" t="s">
        <v>48</v>
      </c>
      <c r="N89" s="32" t="s">
        <v>33</v>
      </c>
      <c r="O89" s="51" t="s">
        <v>1223</v>
      </c>
      <c r="P89" s="43">
        <v>220</v>
      </c>
      <c r="Q89" s="43">
        <v>110</v>
      </c>
      <c r="R89" s="39">
        <v>84.347999999999999</v>
      </c>
      <c r="S89" s="3" t="s">
        <v>962</v>
      </c>
      <c r="T89" s="41"/>
    </row>
    <row r="90" spans="1:20" s="6" customFormat="1" ht="12" customHeight="1" x14ac:dyDescent="0.2">
      <c r="A90" s="47" t="str">
        <f t="shared" si="1"/>
        <v>U08625</v>
      </c>
      <c r="B90" s="32"/>
      <c r="C90" s="32" t="s">
        <v>1221</v>
      </c>
      <c r="D90" s="32" t="s">
        <v>1176</v>
      </c>
      <c r="E90" s="32" t="s">
        <v>1225</v>
      </c>
      <c r="F90" s="32" t="s">
        <v>1222</v>
      </c>
      <c r="G90" s="35" t="s">
        <v>37</v>
      </c>
      <c r="H90" s="32" t="s">
        <v>1040</v>
      </c>
      <c r="I90" s="32" t="s">
        <v>959</v>
      </c>
      <c r="J90" s="32" t="s">
        <v>1047</v>
      </c>
      <c r="K90" s="32" t="s">
        <v>1063</v>
      </c>
      <c r="L90" s="32" t="s">
        <v>29</v>
      </c>
      <c r="M90" s="32" t="s">
        <v>48</v>
      </c>
      <c r="N90" s="32" t="s">
        <v>33</v>
      </c>
      <c r="O90" s="51" t="s">
        <v>1223</v>
      </c>
      <c r="P90" s="43">
        <v>220</v>
      </c>
      <c r="Q90" s="43">
        <v>110</v>
      </c>
      <c r="R90" s="39">
        <v>84.347999999999999</v>
      </c>
      <c r="S90" s="3" t="s">
        <v>962</v>
      </c>
      <c r="T90" s="41"/>
    </row>
    <row r="91" spans="1:20" s="7" customFormat="1" ht="12" customHeight="1" x14ac:dyDescent="0.2">
      <c r="A91" s="47" t="str">
        <f t="shared" si="1"/>
        <v>U08425</v>
      </c>
      <c r="B91" s="32"/>
      <c r="C91" s="32" t="s">
        <v>1227</v>
      </c>
      <c r="D91" s="32" t="s">
        <v>1228</v>
      </c>
      <c r="E91" s="32" t="s">
        <v>1226</v>
      </c>
      <c r="F91" s="32" t="s">
        <v>1229</v>
      </c>
      <c r="G91" s="35" t="s">
        <v>37</v>
      </c>
      <c r="H91" s="32" t="s">
        <v>1040</v>
      </c>
      <c r="I91" s="32" t="s">
        <v>1012</v>
      </c>
      <c r="J91" s="32" t="s">
        <v>1028</v>
      </c>
      <c r="K91" s="32" t="s">
        <v>1104</v>
      </c>
      <c r="L91" s="32" t="s">
        <v>29</v>
      </c>
      <c r="M91" s="32" t="s">
        <v>33</v>
      </c>
      <c r="N91" s="32" t="s">
        <v>33</v>
      </c>
      <c r="O91" s="51" t="s">
        <v>1230</v>
      </c>
      <c r="P91" s="43">
        <v>340</v>
      </c>
      <c r="Q91" s="43">
        <v>170</v>
      </c>
      <c r="R91" s="39">
        <v>130.35600000000002</v>
      </c>
      <c r="S91" s="3" t="s">
        <v>962</v>
      </c>
      <c r="T91" s="41"/>
    </row>
    <row r="92" spans="1:20" s="6" customFormat="1" ht="12" customHeight="1" x14ac:dyDescent="0.2">
      <c r="A92" s="47" t="str">
        <f t="shared" si="1"/>
        <v>U08427</v>
      </c>
      <c r="B92" s="34"/>
      <c r="C92" s="32" t="s">
        <v>1227</v>
      </c>
      <c r="D92" s="32" t="s">
        <v>1056</v>
      </c>
      <c r="E92" s="32" t="s">
        <v>1231</v>
      </c>
      <c r="F92" s="32" t="s">
        <v>1229</v>
      </c>
      <c r="G92" s="35" t="s">
        <v>37</v>
      </c>
      <c r="H92" s="32" t="s">
        <v>1040</v>
      </c>
      <c r="I92" s="32" t="s">
        <v>1012</v>
      </c>
      <c r="J92" s="32" t="s">
        <v>1028</v>
      </c>
      <c r="K92" s="32" t="s">
        <v>1104</v>
      </c>
      <c r="L92" s="32" t="s">
        <v>29</v>
      </c>
      <c r="M92" s="32" t="s">
        <v>33</v>
      </c>
      <c r="N92" s="32" t="s">
        <v>33</v>
      </c>
      <c r="O92" s="51" t="s">
        <v>1230</v>
      </c>
      <c r="P92" s="43">
        <v>340</v>
      </c>
      <c r="Q92" s="43">
        <v>170</v>
      </c>
      <c r="R92" s="39">
        <v>130.35600000000002</v>
      </c>
      <c r="S92" s="3" t="s">
        <v>962</v>
      </c>
      <c r="T92" s="41"/>
    </row>
    <row r="93" spans="1:20" s="6" customFormat="1" ht="12" customHeight="1" x14ac:dyDescent="0.2">
      <c r="A93" s="47" t="str">
        <f t="shared" si="1"/>
        <v>U08606</v>
      </c>
      <c r="B93" s="34"/>
      <c r="C93" s="32" t="s">
        <v>1233</v>
      </c>
      <c r="D93" s="32" t="s">
        <v>1234</v>
      </c>
      <c r="E93" s="32" t="s">
        <v>1232</v>
      </c>
      <c r="F93" s="32" t="s">
        <v>1235</v>
      </c>
      <c r="G93" s="32" t="s">
        <v>1180</v>
      </c>
      <c r="H93" s="32" t="s">
        <v>1040</v>
      </c>
      <c r="I93" s="32" t="s">
        <v>959</v>
      </c>
      <c r="J93" s="32" t="s">
        <v>1094</v>
      </c>
      <c r="K93" s="32" t="s">
        <v>1077</v>
      </c>
      <c r="L93" s="32" t="s">
        <v>29</v>
      </c>
      <c r="M93" s="32" t="s">
        <v>48</v>
      </c>
      <c r="N93" s="32" t="s">
        <v>33</v>
      </c>
      <c r="O93" s="51" t="s">
        <v>1236</v>
      </c>
      <c r="P93" s="43">
        <v>150</v>
      </c>
      <c r="Q93" s="43">
        <v>75</v>
      </c>
      <c r="R93" s="39">
        <v>57.564</v>
      </c>
      <c r="S93" s="3" t="s">
        <v>962</v>
      </c>
      <c r="T93" s="41"/>
    </row>
    <row r="94" spans="1:20" s="4" customFormat="1" ht="12" customHeight="1" x14ac:dyDescent="0.2">
      <c r="A94" s="47" t="str">
        <f t="shared" si="1"/>
        <v>U08621</v>
      </c>
      <c r="B94" s="34"/>
      <c r="C94" s="32" t="s">
        <v>1238</v>
      </c>
      <c r="D94" s="32" t="s">
        <v>1152</v>
      </c>
      <c r="E94" s="32" t="s">
        <v>1237</v>
      </c>
      <c r="F94" s="32" t="s">
        <v>1239</v>
      </c>
      <c r="G94" s="35" t="s">
        <v>37</v>
      </c>
      <c r="H94" s="32" t="s">
        <v>1040</v>
      </c>
      <c r="I94" s="32" t="s">
        <v>959</v>
      </c>
      <c r="J94" s="32" t="s">
        <v>983</v>
      </c>
      <c r="K94" s="32" t="s">
        <v>1077</v>
      </c>
      <c r="L94" s="32" t="s">
        <v>29</v>
      </c>
      <c r="M94" s="32" t="s">
        <v>48</v>
      </c>
      <c r="N94" s="32" t="s">
        <v>33</v>
      </c>
      <c r="O94" s="51" t="s">
        <v>1240</v>
      </c>
      <c r="P94" s="43">
        <v>150</v>
      </c>
      <c r="Q94" s="43">
        <v>75</v>
      </c>
      <c r="R94" s="39">
        <v>57.564</v>
      </c>
      <c r="S94" s="3" t="s">
        <v>962</v>
      </c>
      <c r="T94" s="41"/>
    </row>
    <row r="95" spans="1:20" ht="12" customHeight="1" x14ac:dyDescent="0.2">
      <c r="A95" s="47" t="str">
        <f t="shared" si="1"/>
        <v>U08623</v>
      </c>
      <c r="B95" s="34"/>
      <c r="C95" s="32" t="s">
        <v>1238</v>
      </c>
      <c r="D95" s="32" t="s">
        <v>1234</v>
      </c>
      <c r="E95" s="32" t="s">
        <v>1241</v>
      </c>
      <c r="F95" s="32" t="s">
        <v>1239</v>
      </c>
      <c r="G95" s="32" t="s">
        <v>1180</v>
      </c>
      <c r="H95" s="32" t="s">
        <v>1040</v>
      </c>
      <c r="I95" s="32" t="s">
        <v>959</v>
      </c>
      <c r="J95" s="32" t="s">
        <v>983</v>
      </c>
      <c r="K95" s="32" t="s">
        <v>1077</v>
      </c>
      <c r="L95" s="32" t="s">
        <v>29</v>
      </c>
      <c r="M95" s="32" t="s">
        <v>48</v>
      </c>
      <c r="N95" s="32" t="s">
        <v>33</v>
      </c>
      <c r="O95" s="51" t="s">
        <v>1240</v>
      </c>
      <c r="P95" s="43">
        <v>150</v>
      </c>
      <c r="Q95" s="43">
        <v>75</v>
      </c>
      <c r="R95" s="39">
        <v>57.564</v>
      </c>
      <c r="S95" s="3" t="s">
        <v>962</v>
      </c>
      <c r="T95" s="41"/>
    </row>
    <row r="96" spans="1:20" ht="12" customHeight="1" x14ac:dyDescent="0.2">
      <c r="A96" s="47" t="str">
        <f t="shared" si="1"/>
        <v>U08264</v>
      </c>
      <c r="B96" s="34"/>
      <c r="C96" s="32" t="s">
        <v>1243</v>
      </c>
      <c r="D96" s="32" t="s">
        <v>350</v>
      </c>
      <c r="E96" s="32" t="s">
        <v>1242</v>
      </c>
      <c r="F96" s="32" t="s">
        <v>1244</v>
      </c>
      <c r="G96" s="35" t="s">
        <v>37</v>
      </c>
      <c r="H96" s="32" t="s">
        <v>1040</v>
      </c>
      <c r="I96" s="32" t="s">
        <v>959</v>
      </c>
      <c r="J96" s="32" t="s">
        <v>1047</v>
      </c>
      <c r="K96" s="32" t="s">
        <v>1245</v>
      </c>
      <c r="L96" s="32" t="s">
        <v>29</v>
      </c>
      <c r="M96" s="32" t="s">
        <v>48</v>
      </c>
      <c r="N96" s="32" t="s">
        <v>48</v>
      </c>
      <c r="O96" s="51" t="s">
        <v>1246</v>
      </c>
      <c r="P96" s="43">
        <v>220</v>
      </c>
      <c r="Q96" s="43">
        <v>110</v>
      </c>
      <c r="R96" s="39">
        <v>84.347999999999999</v>
      </c>
      <c r="S96" s="3" t="s">
        <v>962</v>
      </c>
      <c r="T96" s="41"/>
    </row>
    <row r="97" spans="1:20" ht="12" customHeight="1" x14ac:dyDescent="0.2">
      <c r="A97" s="47" t="str">
        <f t="shared" si="1"/>
        <v>U08594</v>
      </c>
      <c r="B97" s="34"/>
      <c r="C97" s="32" t="s">
        <v>1243</v>
      </c>
      <c r="D97" s="32" t="s">
        <v>1152</v>
      </c>
      <c r="E97" s="32" t="s">
        <v>1247</v>
      </c>
      <c r="F97" s="32" t="s">
        <v>1244</v>
      </c>
      <c r="G97" s="35" t="s">
        <v>37</v>
      </c>
      <c r="H97" s="32" t="s">
        <v>1040</v>
      </c>
      <c r="I97" s="32" t="s">
        <v>959</v>
      </c>
      <c r="J97" s="32" t="s">
        <v>1047</v>
      </c>
      <c r="K97" s="32" t="s">
        <v>1245</v>
      </c>
      <c r="L97" s="32" t="s">
        <v>29</v>
      </c>
      <c r="M97" s="32" t="s">
        <v>48</v>
      </c>
      <c r="N97" s="32" t="s">
        <v>33</v>
      </c>
      <c r="O97" s="51" t="s">
        <v>1246</v>
      </c>
      <c r="P97" s="43">
        <v>220</v>
      </c>
      <c r="Q97" s="43">
        <v>110</v>
      </c>
      <c r="R97" s="39">
        <v>84.347999999999999</v>
      </c>
      <c r="S97" s="3" t="s">
        <v>962</v>
      </c>
      <c r="T97" s="41"/>
    </row>
    <row r="98" spans="1:20" ht="12" customHeight="1" x14ac:dyDescent="0.2">
      <c r="A98" s="47" t="str">
        <f t="shared" si="1"/>
        <v>U08596</v>
      </c>
      <c r="B98" s="34"/>
      <c r="C98" s="32" t="s">
        <v>1243</v>
      </c>
      <c r="D98" s="32" t="s">
        <v>1234</v>
      </c>
      <c r="E98" s="32" t="s">
        <v>1248</v>
      </c>
      <c r="F98" s="32" t="s">
        <v>1244</v>
      </c>
      <c r="G98" s="32" t="s">
        <v>1180</v>
      </c>
      <c r="H98" s="32" t="s">
        <v>1040</v>
      </c>
      <c r="I98" s="32" t="s">
        <v>959</v>
      </c>
      <c r="J98" s="32" t="s">
        <v>1047</v>
      </c>
      <c r="K98" s="32" t="s">
        <v>1245</v>
      </c>
      <c r="L98" s="32" t="s">
        <v>29</v>
      </c>
      <c r="M98" s="32" t="s">
        <v>48</v>
      </c>
      <c r="N98" s="32" t="s">
        <v>33</v>
      </c>
      <c r="O98" s="51" t="s">
        <v>1246</v>
      </c>
      <c r="P98" s="43">
        <v>220</v>
      </c>
      <c r="Q98" s="43">
        <v>110</v>
      </c>
      <c r="R98" s="39">
        <v>84.347999999999999</v>
      </c>
      <c r="S98" s="3" t="s">
        <v>962</v>
      </c>
      <c r="T98" s="41"/>
    </row>
    <row r="99" spans="1:20" ht="12" customHeight="1" x14ac:dyDescent="0.2">
      <c r="A99" s="47" t="str">
        <f t="shared" si="1"/>
        <v>U08300</v>
      </c>
      <c r="B99" s="34"/>
      <c r="C99" s="32" t="s">
        <v>1250</v>
      </c>
      <c r="D99" s="32" t="s">
        <v>350</v>
      </c>
      <c r="E99" s="32" t="s">
        <v>1249</v>
      </c>
      <c r="F99" s="32" t="s">
        <v>1251</v>
      </c>
      <c r="G99" s="35" t="s">
        <v>37</v>
      </c>
      <c r="H99" s="32" t="s">
        <v>1040</v>
      </c>
      <c r="I99" s="32" t="s">
        <v>959</v>
      </c>
      <c r="J99" s="32" t="s">
        <v>983</v>
      </c>
      <c r="K99" s="32" t="s">
        <v>1077</v>
      </c>
      <c r="L99" s="32" t="s">
        <v>29</v>
      </c>
      <c r="M99" s="32" t="s">
        <v>48</v>
      </c>
      <c r="N99" s="32" t="s">
        <v>48</v>
      </c>
      <c r="O99" s="51" t="s">
        <v>1252</v>
      </c>
      <c r="P99" s="43">
        <v>180</v>
      </c>
      <c r="Q99" s="43">
        <v>90</v>
      </c>
      <c r="R99" s="39">
        <v>69.012</v>
      </c>
      <c r="S99" s="3" t="s">
        <v>962</v>
      </c>
      <c r="T99" s="41"/>
    </row>
    <row r="100" spans="1:20" ht="12" customHeight="1" x14ac:dyDescent="0.2">
      <c r="A100" s="47" t="str">
        <f t="shared" si="1"/>
        <v>U08597</v>
      </c>
      <c r="B100" s="34"/>
      <c r="C100" s="32" t="s">
        <v>1250</v>
      </c>
      <c r="D100" s="32" t="s">
        <v>1152</v>
      </c>
      <c r="E100" s="32" t="s">
        <v>1253</v>
      </c>
      <c r="F100" s="32" t="s">
        <v>1251</v>
      </c>
      <c r="G100" s="35" t="s">
        <v>37</v>
      </c>
      <c r="H100" s="32" t="s">
        <v>1040</v>
      </c>
      <c r="I100" s="32" t="s">
        <v>959</v>
      </c>
      <c r="J100" s="32" t="s">
        <v>983</v>
      </c>
      <c r="K100" s="32" t="s">
        <v>1077</v>
      </c>
      <c r="L100" s="32" t="s">
        <v>29</v>
      </c>
      <c r="M100" s="32" t="s">
        <v>48</v>
      </c>
      <c r="N100" s="32" t="s">
        <v>33</v>
      </c>
      <c r="O100" s="51" t="s">
        <v>1252</v>
      </c>
      <c r="P100" s="43">
        <v>180</v>
      </c>
      <c r="Q100" s="43">
        <v>90</v>
      </c>
      <c r="R100" s="39">
        <v>69.012</v>
      </c>
      <c r="S100" s="3" t="s">
        <v>962</v>
      </c>
      <c r="T100" s="41"/>
    </row>
    <row r="101" spans="1:20" ht="12" customHeight="1" x14ac:dyDescent="0.2">
      <c r="A101" s="47" t="str">
        <f t="shared" si="1"/>
        <v>U08600</v>
      </c>
      <c r="B101" s="34"/>
      <c r="C101" s="32" t="s">
        <v>1250</v>
      </c>
      <c r="D101" s="32" t="s">
        <v>1234</v>
      </c>
      <c r="E101" s="32" t="s">
        <v>1254</v>
      </c>
      <c r="F101" s="32" t="s">
        <v>1251</v>
      </c>
      <c r="G101" s="32" t="s">
        <v>1180</v>
      </c>
      <c r="H101" s="32" t="s">
        <v>1040</v>
      </c>
      <c r="I101" s="32" t="s">
        <v>959</v>
      </c>
      <c r="J101" s="32" t="s">
        <v>983</v>
      </c>
      <c r="K101" s="32" t="s">
        <v>1077</v>
      </c>
      <c r="L101" s="32" t="s">
        <v>29</v>
      </c>
      <c r="M101" s="32" t="s">
        <v>48</v>
      </c>
      <c r="N101" s="32" t="s">
        <v>33</v>
      </c>
      <c r="O101" s="51" t="s">
        <v>1252</v>
      </c>
      <c r="P101" s="43">
        <v>180</v>
      </c>
      <c r="Q101" s="43">
        <v>90</v>
      </c>
      <c r="R101" s="39">
        <v>69.012</v>
      </c>
      <c r="S101" s="3" t="s">
        <v>962</v>
      </c>
      <c r="T101" s="41"/>
    </row>
    <row r="102" spans="1:20" ht="12" customHeight="1" x14ac:dyDescent="0.2">
      <c r="A102" s="47" t="str">
        <f t="shared" si="1"/>
        <v>U08029</v>
      </c>
      <c r="B102" s="34"/>
      <c r="C102" s="32" t="s">
        <v>1256</v>
      </c>
      <c r="D102" s="32" t="s">
        <v>350</v>
      </c>
      <c r="E102" s="32" t="s">
        <v>1255</v>
      </c>
      <c r="F102" s="32" t="s">
        <v>1257</v>
      </c>
      <c r="G102" s="35" t="s">
        <v>37</v>
      </c>
      <c r="H102" s="32" t="s">
        <v>1040</v>
      </c>
      <c r="I102" s="32" t="s">
        <v>959</v>
      </c>
      <c r="J102" s="32" t="s">
        <v>983</v>
      </c>
      <c r="K102" s="32" t="s">
        <v>984</v>
      </c>
      <c r="L102" s="32" t="s">
        <v>29</v>
      </c>
      <c r="M102" s="32" t="s">
        <v>48</v>
      </c>
      <c r="N102" s="32" t="s">
        <v>48</v>
      </c>
      <c r="O102" s="51" t="s">
        <v>1258</v>
      </c>
      <c r="P102" s="43">
        <v>150</v>
      </c>
      <c r="Q102" s="43">
        <v>75</v>
      </c>
      <c r="R102" s="39">
        <v>57.564</v>
      </c>
      <c r="S102" s="3" t="s">
        <v>962</v>
      </c>
      <c r="T102" s="41"/>
    </row>
    <row r="103" spans="1:20" ht="12" customHeight="1" x14ac:dyDescent="0.2">
      <c r="A103" s="47" t="str">
        <f t="shared" si="1"/>
        <v>U08590</v>
      </c>
      <c r="B103" s="34"/>
      <c r="C103" s="32" t="s">
        <v>1256</v>
      </c>
      <c r="D103" s="32" t="s">
        <v>1053</v>
      </c>
      <c r="E103" s="32" t="s">
        <v>1259</v>
      </c>
      <c r="F103" s="32" t="s">
        <v>1257</v>
      </c>
      <c r="G103" s="35" t="s">
        <v>37</v>
      </c>
      <c r="H103" s="32" t="s">
        <v>1040</v>
      </c>
      <c r="I103" s="32" t="s">
        <v>959</v>
      </c>
      <c r="J103" s="32" t="s">
        <v>983</v>
      </c>
      <c r="K103" s="32" t="s">
        <v>984</v>
      </c>
      <c r="L103" s="32" t="s">
        <v>29</v>
      </c>
      <c r="M103" s="32" t="s">
        <v>48</v>
      </c>
      <c r="N103" s="32" t="s">
        <v>33</v>
      </c>
      <c r="O103" s="51" t="s">
        <v>1258</v>
      </c>
      <c r="P103" s="43">
        <v>150</v>
      </c>
      <c r="Q103" s="43">
        <v>75</v>
      </c>
      <c r="R103" s="39">
        <v>57.564</v>
      </c>
      <c r="S103" s="3" t="s">
        <v>962</v>
      </c>
      <c r="T103" s="41"/>
    </row>
    <row r="104" spans="1:20" ht="12" customHeight="1" x14ac:dyDescent="0.2">
      <c r="A104" s="47" t="str">
        <f t="shared" si="1"/>
        <v>U08034</v>
      </c>
      <c r="B104" s="34"/>
      <c r="C104" s="32" t="s">
        <v>1261</v>
      </c>
      <c r="D104" s="32" t="s">
        <v>1120</v>
      </c>
      <c r="E104" s="32" t="s">
        <v>1260</v>
      </c>
      <c r="F104" s="32" t="s">
        <v>1262</v>
      </c>
      <c r="G104" s="32" t="s">
        <v>975</v>
      </c>
      <c r="H104" s="32" t="s">
        <v>1040</v>
      </c>
      <c r="I104" s="32" t="s">
        <v>959</v>
      </c>
      <c r="J104" s="32" t="s">
        <v>983</v>
      </c>
      <c r="K104" s="32" t="s">
        <v>984</v>
      </c>
      <c r="L104" s="32" t="s">
        <v>29</v>
      </c>
      <c r="M104" s="32" t="s">
        <v>48</v>
      </c>
      <c r="N104" s="32" t="s">
        <v>48</v>
      </c>
      <c r="O104" s="51" t="s">
        <v>1258</v>
      </c>
      <c r="P104" s="43">
        <v>120</v>
      </c>
      <c r="Q104" s="43">
        <v>60</v>
      </c>
      <c r="R104" s="39">
        <v>46.008000000000003</v>
      </c>
      <c r="S104" s="3" t="s">
        <v>962</v>
      </c>
      <c r="T104" s="41"/>
    </row>
    <row r="105" spans="1:20" ht="12" customHeight="1" x14ac:dyDescent="0.2">
      <c r="A105" s="47" t="str">
        <f t="shared" si="1"/>
        <v>U08591</v>
      </c>
      <c r="B105" s="34"/>
      <c r="C105" s="32" t="s">
        <v>1261</v>
      </c>
      <c r="D105" s="32" t="s">
        <v>1123</v>
      </c>
      <c r="E105" s="32" t="s">
        <v>1263</v>
      </c>
      <c r="F105" s="32" t="s">
        <v>1262</v>
      </c>
      <c r="G105" s="32" t="s">
        <v>975</v>
      </c>
      <c r="H105" s="32" t="s">
        <v>1040</v>
      </c>
      <c r="I105" s="32" t="s">
        <v>959</v>
      </c>
      <c r="J105" s="32" t="s">
        <v>983</v>
      </c>
      <c r="K105" s="32" t="s">
        <v>984</v>
      </c>
      <c r="L105" s="32" t="s">
        <v>29</v>
      </c>
      <c r="M105" s="32" t="s">
        <v>48</v>
      </c>
      <c r="N105" s="32" t="s">
        <v>33</v>
      </c>
      <c r="O105" s="51" t="s">
        <v>1258</v>
      </c>
      <c r="P105" s="43">
        <v>120</v>
      </c>
      <c r="Q105" s="43">
        <v>60</v>
      </c>
      <c r="R105" s="39">
        <v>46.008000000000003</v>
      </c>
      <c r="S105" s="3" t="s">
        <v>962</v>
      </c>
      <c r="T105" s="41"/>
    </row>
    <row r="106" spans="1:20" ht="12" customHeight="1" x14ac:dyDescent="0.2">
      <c r="A106" s="47" t="str">
        <f t="shared" si="1"/>
        <v>U08276</v>
      </c>
      <c r="B106" s="34"/>
      <c r="C106" s="32" t="s">
        <v>1265</v>
      </c>
      <c r="D106" s="32" t="s">
        <v>350</v>
      </c>
      <c r="E106" s="32" t="s">
        <v>1264</v>
      </c>
      <c r="F106" s="32" t="s">
        <v>1266</v>
      </c>
      <c r="G106" s="35" t="s">
        <v>37</v>
      </c>
      <c r="H106" s="32" t="s">
        <v>1040</v>
      </c>
      <c r="I106" s="32" t="s">
        <v>959</v>
      </c>
      <c r="J106" s="32" t="s">
        <v>983</v>
      </c>
      <c r="K106" s="32" t="s">
        <v>1245</v>
      </c>
      <c r="L106" s="32" t="s">
        <v>29</v>
      </c>
      <c r="M106" s="32" t="s">
        <v>48</v>
      </c>
      <c r="N106" s="32" t="s">
        <v>48</v>
      </c>
      <c r="O106" s="51" t="s">
        <v>1267</v>
      </c>
      <c r="P106" s="43">
        <v>220</v>
      </c>
      <c r="Q106" s="43">
        <v>110</v>
      </c>
      <c r="R106" s="39">
        <v>84.347999999999999</v>
      </c>
      <c r="S106" s="3" t="s">
        <v>962</v>
      </c>
      <c r="T106" s="41"/>
    </row>
    <row r="107" spans="1:20" ht="12" customHeight="1" x14ac:dyDescent="0.2">
      <c r="A107" s="47" t="str">
        <f t="shared" si="1"/>
        <v>U08673</v>
      </c>
      <c r="B107" s="34"/>
      <c r="C107" s="32" t="s">
        <v>1265</v>
      </c>
      <c r="D107" s="32" t="s">
        <v>1269</v>
      </c>
      <c r="E107" s="32" t="s">
        <v>1268</v>
      </c>
      <c r="F107" s="32" t="s">
        <v>1266</v>
      </c>
      <c r="G107" s="35" t="s">
        <v>37</v>
      </c>
      <c r="H107" s="32" t="s">
        <v>1040</v>
      </c>
      <c r="I107" s="32" t="s">
        <v>959</v>
      </c>
      <c r="J107" s="32" t="s">
        <v>983</v>
      </c>
      <c r="K107" s="32" t="s">
        <v>1245</v>
      </c>
      <c r="L107" s="32" t="s">
        <v>29</v>
      </c>
      <c r="M107" s="32" t="s">
        <v>48</v>
      </c>
      <c r="N107" s="32" t="s">
        <v>33</v>
      </c>
      <c r="O107" s="51" t="s">
        <v>1267</v>
      </c>
      <c r="P107" s="43">
        <v>220</v>
      </c>
      <c r="Q107" s="43">
        <v>110</v>
      </c>
      <c r="R107" s="39">
        <v>84.347999999999999</v>
      </c>
      <c r="S107" s="3" t="s">
        <v>962</v>
      </c>
      <c r="T107" s="41"/>
    </row>
    <row r="108" spans="1:20" ht="12" customHeight="1" x14ac:dyDescent="0.2">
      <c r="A108" s="47" t="str">
        <f t="shared" si="1"/>
        <v>U08558</v>
      </c>
      <c r="B108" s="34"/>
      <c r="C108" s="32" t="s">
        <v>1271</v>
      </c>
      <c r="D108" s="32" t="s">
        <v>1272</v>
      </c>
      <c r="E108" s="32" t="s">
        <v>1270</v>
      </c>
      <c r="F108" s="32" t="s">
        <v>1273</v>
      </c>
      <c r="G108" s="35" t="s">
        <v>37</v>
      </c>
      <c r="H108" s="32" t="s">
        <v>1040</v>
      </c>
      <c r="I108" s="32" t="s">
        <v>1012</v>
      </c>
      <c r="J108" s="32" t="s">
        <v>1041</v>
      </c>
      <c r="K108" s="32" t="s">
        <v>1274</v>
      </c>
      <c r="L108" s="32" t="s">
        <v>29</v>
      </c>
      <c r="M108" s="32" t="s">
        <v>33</v>
      </c>
      <c r="N108" s="32" t="s">
        <v>33</v>
      </c>
      <c r="O108" s="51" t="s">
        <v>1275</v>
      </c>
      <c r="P108" s="43">
        <v>100</v>
      </c>
      <c r="Q108" s="43">
        <v>50</v>
      </c>
      <c r="R108" s="39">
        <v>38.340000000000003</v>
      </c>
      <c r="S108" s="3" t="s">
        <v>962</v>
      </c>
      <c r="T108" s="41"/>
    </row>
    <row r="109" spans="1:20" ht="12" customHeight="1" x14ac:dyDescent="0.2">
      <c r="A109" s="47" t="str">
        <f t="shared" si="1"/>
        <v>U08525</v>
      </c>
      <c r="B109" s="34"/>
      <c r="C109" s="32" t="s">
        <v>1277</v>
      </c>
      <c r="D109" s="32" t="s">
        <v>1278</v>
      </c>
      <c r="E109" s="32" t="s">
        <v>1276</v>
      </c>
      <c r="F109" s="32" t="s">
        <v>1279</v>
      </c>
      <c r="G109" s="32" t="s">
        <v>1180</v>
      </c>
      <c r="H109" s="32" t="s">
        <v>1040</v>
      </c>
      <c r="I109" s="32" t="s">
        <v>1012</v>
      </c>
      <c r="J109" s="32" t="s">
        <v>1028</v>
      </c>
      <c r="K109" s="32" t="s">
        <v>1029</v>
      </c>
      <c r="L109" s="32" t="s">
        <v>29</v>
      </c>
      <c r="M109" s="32" t="s">
        <v>48</v>
      </c>
      <c r="N109" s="32" t="s">
        <v>33</v>
      </c>
      <c r="O109" s="51" t="s">
        <v>1280</v>
      </c>
      <c r="P109" s="43">
        <v>360</v>
      </c>
      <c r="Q109" s="43">
        <v>180</v>
      </c>
      <c r="R109" s="39">
        <v>138.024</v>
      </c>
      <c r="S109" s="3" t="s">
        <v>962</v>
      </c>
      <c r="T109" s="41"/>
    </row>
    <row r="110" spans="1:20" ht="12" customHeight="1" x14ac:dyDescent="0.2">
      <c r="A110" s="47" t="str">
        <f t="shared" si="1"/>
        <v>U08521</v>
      </c>
      <c r="B110" s="34"/>
      <c r="C110" s="32" t="s">
        <v>1282</v>
      </c>
      <c r="D110" s="32" t="s">
        <v>1176</v>
      </c>
      <c r="E110" s="32" t="s">
        <v>1281</v>
      </c>
      <c r="F110" s="32" t="s">
        <v>1283</v>
      </c>
      <c r="G110" s="35" t="s">
        <v>37</v>
      </c>
      <c r="H110" s="32" t="s">
        <v>1040</v>
      </c>
      <c r="I110" s="32" t="s">
        <v>1012</v>
      </c>
      <c r="J110" s="32" t="s">
        <v>1028</v>
      </c>
      <c r="K110" s="32" t="s">
        <v>1104</v>
      </c>
      <c r="L110" s="32" t="s">
        <v>29</v>
      </c>
      <c r="M110" s="32" t="s">
        <v>48</v>
      </c>
      <c r="N110" s="32" t="s">
        <v>33</v>
      </c>
      <c r="O110" s="51" t="s">
        <v>1284</v>
      </c>
      <c r="P110" s="43">
        <v>280</v>
      </c>
      <c r="Q110" s="43">
        <v>140</v>
      </c>
      <c r="R110" s="39">
        <v>107.35200000000002</v>
      </c>
      <c r="S110" s="3" t="s">
        <v>962</v>
      </c>
      <c r="T110" s="41"/>
    </row>
    <row r="111" spans="1:20" ht="12" customHeight="1" x14ac:dyDescent="0.2">
      <c r="A111" s="47" t="str">
        <f t="shared" si="1"/>
        <v>U08524</v>
      </c>
      <c r="B111" s="34"/>
      <c r="C111" s="32" t="s">
        <v>1282</v>
      </c>
      <c r="D111" s="32" t="s">
        <v>1278</v>
      </c>
      <c r="E111" s="32" t="s">
        <v>1285</v>
      </c>
      <c r="F111" s="32" t="s">
        <v>1283</v>
      </c>
      <c r="G111" s="32" t="s">
        <v>1180</v>
      </c>
      <c r="H111" s="32" t="s">
        <v>1040</v>
      </c>
      <c r="I111" s="32" t="s">
        <v>1012</v>
      </c>
      <c r="J111" s="32" t="s">
        <v>1028</v>
      </c>
      <c r="K111" s="32" t="s">
        <v>1104</v>
      </c>
      <c r="L111" s="32" t="s">
        <v>29</v>
      </c>
      <c r="M111" s="32" t="s">
        <v>48</v>
      </c>
      <c r="N111" s="32" t="s">
        <v>33</v>
      </c>
      <c r="O111" s="51" t="s">
        <v>1284</v>
      </c>
      <c r="P111" s="43">
        <v>280</v>
      </c>
      <c r="Q111" s="43">
        <v>140</v>
      </c>
      <c r="R111" s="39">
        <v>107.35200000000002</v>
      </c>
      <c r="S111" s="3" t="s">
        <v>962</v>
      </c>
      <c r="T111" s="41"/>
    </row>
    <row r="112" spans="1:20" ht="12" customHeight="1" x14ac:dyDescent="0.2">
      <c r="A112" s="47" t="str">
        <f t="shared" si="1"/>
        <v>U08550</v>
      </c>
      <c r="B112" s="34"/>
      <c r="C112" s="32" t="s">
        <v>1287</v>
      </c>
      <c r="D112" s="32" t="s">
        <v>1288</v>
      </c>
      <c r="E112" s="32" t="s">
        <v>1286</v>
      </c>
      <c r="F112" s="32" t="s">
        <v>1289</v>
      </c>
      <c r="G112" s="35" t="s">
        <v>37</v>
      </c>
      <c r="H112" s="32" t="s">
        <v>1040</v>
      </c>
      <c r="I112" s="32" t="s">
        <v>1012</v>
      </c>
      <c r="J112" s="32" t="s">
        <v>1128</v>
      </c>
      <c r="K112" s="32" t="s">
        <v>1290</v>
      </c>
      <c r="L112" s="32" t="s">
        <v>29</v>
      </c>
      <c r="M112" s="32" t="s">
        <v>48</v>
      </c>
      <c r="N112" s="32" t="s">
        <v>33</v>
      </c>
      <c r="O112" s="51" t="s">
        <v>1291</v>
      </c>
      <c r="P112" s="43">
        <v>90</v>
      </c>
      <c r="Q112" s="43">
        <v>45</v>
      </c>
      <c r="R112" s="39">
        <v>34.56</v>
      </c>
      <c r="S112" s="3" t="s">
        <v>962</v>
      </c>
      <c r="T112" s="41"/>
    </row>
    <row r="113" spans="1:20" ht="12" customHeight="1" x14ac:dyDescent="0.2">
      <c r="A113" s="47" t="str">
        <f t="shared" si="1"/>
        <v>U08551</v>
      </c>
      <c r="B113" s="34"/>
      <c r="C113" s="32" t="s">
        <v>1287</v>
      </c>
      <c r="D113" s="32" t="s">
        <v>1293</v>
      </c>
      <c r="E113" s="32" t="s">
        <v>1292</v>
      </c>
      <c r="F113" s="32" t="s">
        <v>1289</v>
      </c>
      <c r="G113" s="35" t="s">
        <v>37</v>
      </c>
      <c r="H113" s="32" t="s">
        <v>1040</v>
      </c>
      <c r="I113" s="32" t="s">
        <v>1012</v>
      </c>
      <c r="J113" s="32" t="s">
        <v>1128</v>
      </c>
      <c r="K113" s="32" t="s">
        <v>1290</v>
      </c>
      <c r="L113" s="32" t="s">
        <v>29</v>
      </c>
      <c r="M113" s="32" t="s">
        <v>48</v>
      </c>
      <c r="N113" s="32" t="s">
        <v>33</v>
      </c>
      <c r="O113" s="51" t="s">
        <v>1291</v>
      </c>
      <c r="P113" s="43">
        <v>90</v>
      </c>
      <c r="Q113" s="43">
        <v>45</v>
      </c>
      <c r="R113" s="39">
        <v>34.56</v>
      </c>
      <c r="S113" s="3" t="s">
        <v>962</v>
      </c>
      <c r="T113" s="41"/>
    </row>
    <row r="114" spans="1:20" ht="12" customHeight="1" x14ac:dyDescent="0.2">
      <c r="A114" s="47" t="str">
        <f t="shared" si="1"/>
        <v>U07854</v>
      </c>
      <c r="B114" s="34"/>
      <c r="C114" s="32" t="s">
        <v>1295</v>
      </c>
      <c r="D114" s="32" t="s">
        <v>350</v>
      </c>
      <c r="E114" s="32" t="s">
        <v>1294</v>
      </c>
      <c r="F114" s="32" t="s">
        <v>1296</v>
      </c>
      <c r="G114" s="35" t="s">
        <v>37</v>
      </c>
      <c r="H114" s="32" t="s">
        <v>1040</v>
      </c>
      <c r="I114" s="32" t="s">
        <v>1012</v>
      </c>
      <c r="J114" s="32" t="s">
        <v>1297</v>
      </c>
      <c r="K114" s="32" t="s">
        <v>1129</v>
      </c>
      <c r="L114" s="32" t="s">
        <v>29</v>
      </c>
      <c r="M114" s="32" t="s">
        <v>48</v>
      </c>
      <c r="N114" s="32" t="s">
        <v>48</v>
      </c>
      <c r="O114" s="51" t="s">
        <v>1298</v>
      </c>
      <c r="P114" s="43">
        <v>120</v>
      </c>
      <c r="Q114" s="43">
        <v>60</v>
      </c>
      <c r="R114" s="39">
        <v>46.008000000000003</v>
      </c>
      <c r="S114" s="3" t="s">
        <v>962</v>
      </c>
      <c r="T114" s="41"/>
    </row>
    <row r="115" spans="1:20" ht="12" customHeight="1" x14ac:dyDescent="0.2">
      <c r="A115" s="47" t="str">
        <f t="shared" si="1"/>
        <v>U08545</v>
      </c>
      <c r="B115" s="34"/>
      <c r="C115" s="32" t="s">
        <v>1295</v>
      </c>
      <c r="D115" s="32" t="s">
        <v>1176</v>
      </c>
      <c r="E115" s="32" t="s">
        <v>1299</v>
      </c>
      <c r="F115" s="32" t="s">
        <v>1296</v>
      </c>
      <c r="G115" s="35" t="s">
        <v>37</v>
      </c>
      <c r="H115" s="32" t="s">
        <v>1040</v>
      </c>
      <c r="I115" s="32" t="s">
        <v>1012</v>
      </c>
      <c r="J115" s="32" t="s">
        <v>1297</v>
      </c>
      <c r="K115" s="32" t="s">
        <v>1129</v>
      </c>
      <c r="L115" s="32" t="s">
        <v>29</v>
      </c>
      <c r="M115" s="32" t="s">
        <v>48</v>
      </c>
      <c r="N115" s="32" t="s">
        <v>33</v>
      </c>
      <c r="O115" s="51" t="s">
        <v>1298</v>
      </c>
      <c r="P115" s="43">
        <v>120</v>
      </c>
      <c r="Q115" s="43">
        <v>60</v>
      </c>
      <c r="R115" s="39">
        <v>46.008000000000003</v>
      </c>
      <c r="S115" s="3" t="s">
        <v>962</v>
      </c>
      <c r="T115" s="41"/>
    </row>
    <row r="116" spans="1:20" ht="12" customHeight="1" x14ac:dyDescent="0.2">
      <c r="A116" s="47" t="str">
        <f t="shared" si="1"/>
        <v>U08546</v>
      </c>
      <c r="B116" s="34"/>
      <c r="C116" s="32" t="s">
        <v>1295</v>
      </c>
      <c r="D116" s="32" t="s">
        <v>1053</v>
      </c>
      <c r="E116" s="32" t="s">
        <v>1300</v>
      </c>
      <c r="F116" s="32" t="s">
        <v>1296</v>
      </c>
      <c r="G116" s="35" t="s">
        <v>37</v>
      </c>
      <c r="H116" s="32" t="s">
        <v>1040</v>
      </c>
      <c r="I116" s="32" t="s">
        <v>1012</v>
      </c>
      <c r="J116" s="32" t="s">
        <v>1297</v>
      </c>
      <c r="K116" s="32" t="s">
        <v>1129</v>
      </c>
      <c r="L116" s="32" t="s">
        <v>29</v>
      </c>
      <c r="M116" s="32" t="s">
        <v>48</v>
      </c>
      <c r="N116" s="32" t="s">
        <v>33</v>
      </c>
      <c r="O116" s="51" t="s">
        <v>1298</v>
      </c>
      <c r="P116" s="43">
        <v>120</v>
      </c>
      <c r="Q116" s="43">
        <v>60</v>
      </c>
      <c r="R116" s="39">
        <v>46.008000000000003</v>
      </c>
      <c r="S116" s="3" t="s">
        <v>962</v>
      </c>
      <c r="T116" s="41"/>
    </row>
    <row r="117" spans="1:20" ht="12" customHeight="1" x14ac:dyDescent="0.2">
      <c r="A117" s="47" t="str">
        <f t="shared" si="1"/>
        <v>U08565</v>
      </c>
      <c r="B117" s="34"/>
      <c r="C117" s="32" t="s">
        <v>1302</v>
      </c>
      <c r="D117" s="32" t="s">
        <v>1303</v>
      </c>
      <c r="E117" s="32" t="s">
        <v>1301</v>
      </c>
      <c r="F117" s="32" t="s">
        <v>1304</v>
      </c>
      <c r="G117" s="35" t="s">
        <v>37</v>
      </c>
      <c r="H117" s="32" t="s">
        <v>1040</v>
      </c>
      <c r="I117" s="32" t="s">
        <v>1012</v>
      </c>
      <c r="J117" s="32" t="s">
        <v>1128</v>
      </c>
      <c r="K117" s="32" t="s">
        <v>1305</v>
      </c>
      <c r="L117" s="32" t="s">
        <v>29</v>
      </c>
      <c r="M117" s="32" t="s">
        <v>33</v>
      </c>
      <c r="N117" s="32" t="s">
        <v>33</v>
      </c>
      <c r="O117" s="51" t="s">
        <v>1306</v>
      </c>
      <c r="P117" s="43">
        <v>100</v>
      </c>
      <c r="Q117" s="43">
        <v>50</v>
      </c>
      <c r="R117" s="39">
        <v>38.340000000000003</v>
      </c>
      <c r="S117" s="3" t="s">
        <v>962</v>
      </c>
      <c r="T117" s="41"/>
    </row>
    <row r="118" spans="1:20" ht="12" customHeight="1" x14ac:dyDescent="0.2">
      <c r="A118" s="47" t="str">
        <f t="shared" si="1"/>
        <v>U08576</v>
      </c>
      <c r="B118" s="34"/>
      <c r="C118" s="32" t="s">
        <v>1308</v>
      </c>
      <c r="D118" s="32" t="s">
        <v>1152</v>
      </c>
      <c r="E118" s="32" t="s">
        <v>1307</v>
      </c>
      <c r="F118" s="32" t="s">
        <v>1309</v>
      </c>
      <c r="G118" s="35" t="s">
        <v>37</v>
      </c>
      <c r="H118" s="32" t="s">
        <v>1040</v>
      </c>
      <c r="I118" s="32" t="s">
        <v>959</v>
      </c>
      <c r="J118" s="32" t="s">
        <v>1028</v>
      </c>
      <c r="K118" s="32" t="s">
        <v>1029</v>
      </c>
      <c r="L118" s="32" t="s">
        <v>29</v>
      </c>
      <c r="M118" s="32" t="s">
        <v>48</v>
      </c>
      <c r="N118" s="32" t="s">
        <v>33</v>
      </c>
      <c r="O118" s="51" t="s">
        <v>1310</v>
      </c>
      <c r="P118" s="43">
        <v>280</v>
      </c>
      <c r="Q118" s="43">
        <v>140</v>
      </c>
      <c r="R118" s="39">
        <v>107.35200000000002</v>
      </c>
      <c r="S118" s="3" t="s">
        <v>962</v>
      </c>
      <c r="T118" s="41"/>
    </row>
    <row r="119" spans="1:20" ht="12" customHeight="1" x14ac:dyDescent="0.2">
      <c r="A119" s="47" t="str">
        <f t="shared" si="1"/>
        <v>U08582</v>
      </c>
      <c r="B119" s="34"/>
      <c r="C119" s="32" t="s">
        <v>1312</v>
      </c>
      <c r="D119" s="32" t="s">
        <v>350</v>
      </c>
      <c r="E119" s="32" t="s">
        <v>1311</v>
      </c>
      <c r="F119" s="32" t="s">
        <v>1313</v>
      </c>
      <c r="G119" s="35" t="s">
        <v>37</v>
      </c>
      <c r="H119" s="32" t="s">
        <v>1040</v>
      </c>
      <c r="I119" s="32" t="s">
        <v>959</v>
      </c>
      <c r="J119" s="32" t="s">
        <v>1028</v>
      </c>
      <c r="K119" s="32" t="s">
        <v>1104</v>
      </c>
      <c r="L119" s="32" t="s">
        <v>29</v>
      </c>
      <c r="M119" s="32" t="s">
        <v>33</v>
      </c>
      <c r="N119" s="32" t="s">
        <v>33</v>
      </c>
      <c r="O119" s="51" t="s">
        <v>1314</v>
      </c>
      <c r="P119" s="43">
        <v>220</v>
      </c>
      <c r="Q119" s="43">
        <v>110</v>
      </c>
      <c r="R119" s="39">
        <v>84.347999999999999</v>
      </c>
      <c r="S119" s="3" t="s">
        <v>962</v>
      </c>
      <c r="T119" s="41"/>
    </row>
    <row r="120" spans="1:20" ht="12" customHeight="1" x14ac:dyDescent="0.2">
      <c r="A120" s="47" t="str">
        <f t="shared" si="1"/>
        <v>U08585</v>
      </c>
      <c r="B120" s="36"/>
      <c r="C120" s="32" t="s">
        <v>1312</v>
      </c>
      <c r="D120" s="32" t="s">
        <v>1316</v>
      </c>
      <c r="E120" s="32" t="s">
        <v>1315</v>
      </c>
      <c r="F120" s="32" t="s">
        <v>1313</v>
      </c>
      <c r="G120" s="35" t="s">
        <v>37</v>
      </c>
      <c r="H120" s="32" t="s">
        <v>1040</v>
      </c>
      <c r="I120" s="32" t="s">
        <v>959</v>
      </c>
      <c r="J120" s="32" t="s">
        <v>1028</v>
      </c>
      <c r="K120" s="32" t="s">
        <v>1104</v>
      </c>
      <c r="L120" s="32" t="s">
        <v>29</v>
      </c>
      <c r="M120" s="32" t="s">
        <v>33</v>
      </c>
      <c r="N120" s="32" t="s">
        <v>33</v>
      </c>
      <c r="O120" s="51" t="s">
        <v>1314</v>
      </c>
      <c r="P120" s="43">
        <v>220</v>
      </c>
      <c r="Q120" s="43">
        <v>110</v>
      </c>
      <c r="R120" s="39">
        <v>84.347999999999999</v>
      </c>
      <c r="S120" s="3" t="s">
        <v>962</v>
      </c>
      <c r="T120" s="41"/>
    </row>
    <row r="121" spans="1:20" ht="12" customHeight="1" x14ac:dyDescent="0.2">
      <c r="A121" s="47" t="str">
        <f t="shared" si="1"/>
        <v>U08586</v>
      </c>
      <c r="B121" s="37"/>
      <c r="C121" s="32" t="s">
        <v>1318</v>
      </c>
      <c r="D121" s="32" t="s">
        <v>1120</v>
      </c>
      <c r="E121" s="32" t="s">
        <v>1317</v>
      </c>
      <c r="F121" s="32" t="s">
        <v>1319</v>
      </c>
      <c r="G121" s="32" t="s">
        <v>975</v>
      </c>
      <c r="H121" s="32" t="s">
        <v>1040</v>
      </c>
      <c r="I121" s="32" t="s">
        <v>959</v>
      </c>
      <c r="J121" s="32" t="s">
        <v>1028</v>
      </c>
      <c r="K121" s="32" t="s">
        <v>1104</v>
      </c>
      <c r="L121" s="32" t="s">
        <v>29</v>
      </c>
      <c r="M121" s="32" t="s">
        <v>33</v>
      </c>
      <c r="N121" s="32" t="s">
        <v>33</v>
      </c>
      <c r="O121" s="51" t="s">
        <v>1320</v>
      </c>
      <c r="P121" s="43">
        <v>200</v>
      </c>
      <c r="Q121" s="43">
        <v>100</v>
      </c>
      <c r="R121" s="39">
        <v>76.680000000000007</v>
      </c>
      <c r="S121" s="3" t="s">
        <v>962</v>
      </c>
      <c r="T121" s="41"/>
    </row>
    <row r="122" spans="1:20" ht="12" customHeight="1" x14ac:dyDescent="0.2">
      <c r="A122" s="47" t="str">
        <f t="shared" si="1"/>
        <v>U08588</v>
      </c>
      <c r="B122" s="34"/>
      <c r="C122" s="32" t="s">
        <v>1318</v>
      </c>
      <c r="D122" s="32" t="s">
        <v>1123</v>
      </c>
      <c r="E122" s="32" t="s">
        <v>1321</v>
      </c>
      <c r="F122" s="32" t="s">
        <v>1319</v>
      </c>
      <c r="G122" s="32" t="s">
        <v>975</v>
      </c>
      <c r="H122" s="32" t="s">
        <v>1040</v>
      </c>
      <c r="I122" s="32" t="s">
        <v>959</v>
      </c>
      <c r="J122" s="32" t="s">
        <v>1028</v>
      </c>
      <c r="K122" s="32" t="s">
        <v>1104</v>
      </c>
      <c r="L122" s="32" t="s">
        <v>29</v>
      </c>
      <c r="M122" s="32" t="s">
        <v>33</v>
      </c>
      <c r="N122" s="32" t="s">
        <v>33</v>
      </c>
      <c r="O122" s="51" t="s">
        <v>1320</v>
      </c>
      <c r="P122" s="43">
        <v>200</v>
      </c>
      <c r="Q122" s="43">
        <v>100</v>
      </c>
      <c r="R122" s="39">
        <v>76.680000000000007</v>
      </c>
      <c r="S122" s="3" t="s">
        <v>962</v>
      </c>
      <c r="T122" s="41"/>
    </row>
    <row r="123" spans="1:20" ht="12" customHeight="1" x14ac:dyDescent="0.2">
      <c r="A123" s="47" t="str">
        <f t="shared" si="1"/>
        <v>U07818</v>
      </c>
      <c r="B123" s="34"/>
      <c r="C123" s="32" t="s">
        <v>1323</v>
      </c>
      <c r="D123" s="32" t="s">
        <v>1120</v>
      </c>
      <c r="E123" s="32" t="s">
        <v>1322</v>
      </c>
      <c r="F123" s="32" t="s">
        <v>1324</v>
      </c>
      <c r="G123" s="32" t="s">
        <v>975</v>
      </c>
      <c r="H123" s="32" t="s">
        <v>1040</v>
      </c>
      <c r="I123" s="32" t="s">
        <v>959</v>
      </c>
      <c r="J123" s="32" t="s">
        <v>1028</v>
      </c>
      <c r="K123" s="32" t="s">
        <v>1029</v>
      </c>
      <c r="L123" s="32" t="s">
        <v>29</v>
      </c>
      <c r="M123" s="32" t="s">
        <v>48</v>
      </c>
      <c r="N123" s="32" t="s">
        <v>48</v>
      </c>
      <c r="O123" s="51" t="s">
        <v>1325</v>
      </c>
      <c r="P123" s="43">
        <v>180</v>
      </c>
      <c r="Q123" s="43">
        <v>90</v>
      </c>
      <c r="R123" s="39">
        <v>69.012</v>
      </c>
      <c r="S123" s="3" t="s">
        <v>962</v>
      </c>
      <c r="T123" s="41"/>
    </row>
    <row r="124" spans="1:20" ht="12" customHeight="1" x14ac:dyDescent="0.2">
      <c r="A124" s="47" t="str">
        <f t="shared" si="1"/>
        <v>U08580</v>
      </c>
      <c r="B124" s="34"/>
      <c r="C124" s="32" t="s">
        <v>1323</v>
      </c>
      <c r="D124" s="32" t="s">
        <v>1123</v>
      </c>
      <c r="E124" s="32" t="s">
        <v>1326</v>
      </c>
      <c r="F124" s="32" t="s">
        <v>1324</v>
      </c>
      <c r="G124" s="32" t="s">
        <v>975</v>
      </c>
      <c r="H124" s="32" t="s">
        <v>1040</v>
      </c>
      <c r="I124" s="32" t="s">
        <v>959</v>
      </c>
      <c r="J124" s="32" t="s">
        <v>1028</v>
      </c>
      <c r="K124" s="32" t="s">
        <v>1029</v>
      </c>
      <c r="L124" s="32" t="s">
        <v>29</v>
      </c>
      <c r="M124" s="32" t="s">
        <v>48</v>
      </c>
      <c r="N124" s="32" t="s">
        <v>33</v>
      </c>
      <c r="O124" s="51" t="s">
        <v>1325</v>
      </c>
      <c r="P124" s="43">
        <v>180</v>
      </c>
      <c r="Q124" s="43">
        <v>90</v>
      </c>
      <c r="R124" s="39">
        <v>69.012</v>
      </c>
      <c r="S124" s="3" t="s">
        <v>962</v>
      </c>
      <c r="T124" s="41"/>
    </row>
    <row r="125" spans="1:20" ht="12" customHeight="1" x14ac:dyDescent="0.2">
      <c r="A125" s="47" t="str">
        <f t="shared" si="1"/>
        <v>U08614</v>
      </c>
      <c r="B125" s="34"/>
      <c r="C125" s="32" t="s">
        <v>1328</v>
      </c>
      <c r="D125" s="32" t="s">
        <v>1176</v>
      </c>
      <c r="E125" s="32" t="s">
        <v>1327</v>
      </c>
      <c r="F125" s="32" t="s">
        <v>1329</v>
      </c>
      <c r="G125" s="32" t="s">
        <v>37</v>
      </c>
      <c r="H125" s="32" t="s">
        <v>1040</v>
      </c>
      <c r="I125" s="32" t="s">
        <v>959</v>
      </c>
      <c r="J125" s="32" t="s">
        <v>1068</v>
      </c>
      <c r="K125" s="32" t="s">
        <v>1330</v>
      </c>
      <c r="L125" s="32" t="s">
        <v>29</v>
      </c>
      <c r="M125" s="32" t="s">
        <v>48</v>
      </c>
      <c r="N125" s="32" t="s">
        <v>33</v>
      </c>
      <c r="O125" s="51" t="s">
        <v>1331</v>
      </c>
      <c r="P125" s="43">
        <v>320</v>
      </c>
      <c r="Q125" s="43">
        <v>160</v>
      </c>
      <c r="R125" s="39">
        <v>122.688</v>
      </c>
      <c r="S125" s="3" t="s">
        <v>962</v>
      </c>
      <c r="T125" s="41"/>
    </row>
    <row r="126" spans="1:20" ht="12" customHeight="1" x14ac:dyDescent="0.2">
      <c r="A126" s="47" t="str">
        <f t="shared" si="1"/>
        <v>U08616</v>
      </c>
      <c r="B126" s="34"/>
      <c r="C126" s="32" t="s">
        <v>1328</v>
      </c>
      <c r="D126" s="32" t="s">
        <v>1152</v>
      </c>
      <c r="E126" s="32" t="s">
        <v>1332</v>
      </c>
      <c r="F126" s="32" t="s">
        <v>1329</v>
      </c>
      <c r="G126" s="32" t="s">
        <v>37</v>
      </c>
      <c r="H126" s="32" t="s">
        <v>1040</v>
      </c>
      <c r="I126" s="32" t="s">
        <v>959</v>
      </c>
      <c r="J126" s="32" t="s">
        <v>1068</v>
      </c>
      <c r="K126" s="32" t="s">
        <v>1330</v>
      </c>
      <c r="L126" s="32" t="s">
        <v>29</v>
      </c>
      <c r="M126" s="32" t="s">
        <v>48</v>
      </c>
      <c r="N126" s="32" t="s">
        <v>33</v>
      </c>
      <c r="O126" s="51" t="s">
        <v>1331</v>
      </c>
      <c r="P126" s="43">
        <v>320</v>
      </c>
      <c r="Q126" s="43">
        <v>160</v>
      </c>
      <c r="R126" s="39">
        <v>122.688</v>
      </c>
      <c r="S126" s="3" t="s">
        <v>962</v>
      </c>
      <c r="T126" s="41"/>
    </row>
    <row r="127" spans="1:20" ht="12" customHeight="1" x14ac:dyDescent="0.2">
      <c r="A127" s="47" t="str">
        <f t="shared" si="1"/>
        <v>U08295</v>
      </c>
      <c r="B127" s="34"/>
      <c r="C127" s="32" t="s">
        <v>1334</v>
      </c>
      <c r="D127" s="32" t="s">
        <v>350</v>
      </c>
      <c r="E127" s="32" t="s">
        <v>1333</v>
      </c>
      <c r="F127" s="32" t="s">
        <v>1335</v>
      </c>
      <c r="G127" s="32" t="s">
        <v>37</v>
      </c>
      <c r="H127" s="32" t="s">
        <v>1040</v>
      </c>
      <c r="I127" s="32" t="s">
        <v>959</v>
      </c>
      <c r="J127" s="32" t="s">
        <v>1068</v>
      </c>
      <c r="K127" s="32" t="s">
        <v>1167</v>
      </c>
      <c r="L127" s="32" t="s">
        <v>29</v>
      </c>
      <c r="M127" s="32" t="s">
        <v>48</v>
      </c>
      <c r="N127" s="32" t="s">
        <v>48</v>
      </c>
      <c r="O127" s="51" t="s">
        <v>1336</v>
      </c>
      <c r="P127" s="43">
        <v>220</v>
      </c>
      <c r="Q127" s="43">
        <v>110</v>
      </c>
      <c r="R127" s="39">
        <v>84.347999999999999</v>
      </c>
      <c r="S127" s="3" t="s">
        <v>962</v>
      </c>
      <c r="T127" s="41"/>
    </row>
    <row r="128" spans="1:20" ht="12" customHeight="1" x14ac:dyDescent="0.2">
      <c r="A128" s="47" t="str">
        <f t="shared" si="1"/>
        <v>U08676</v>
      </c>
      <c r="B128" s="34"/>
      <c r="C128" s="32" t="s">
        <v>1334</v>
      </c>
      <c r="D128" s="32" t="s">
        <v>1176</v>
      </c>
      <c r="E128" s="32" t="s">
        <v>1337</v>
      </c>
      <c r="F128" s="32" t="s">
        <v>1335</v>
      </c>
      <c r="G128" s="32" t="s">
        <v>37</v>
      </c>
      <c r="H128" s="32" t="s">
        <v>1040</v>
      </c>
      <c r="I128" s="32" t="s">
        <v>959</v>
      </c>
      <c r="J128" s="32" t="s">
        <v>1068</v>
      </c>
      <c r="K128" s="32" t="s">
        <v>1167</v>
      </c>
      <c r="L128" s="32" t="s">
        <v>29</v>
      </c>
      <c r="M128" s="32" t="s">
        <v>48</v>
      </c>
      <c r="N128" s="32" t="s">
        <v>33</v>
      </c>
      <c r="O128" s="51" t="s">
        <v>1336</v>
      </c>
      <c r="P128" s="43">
        <v>220</v>
      </c>
      <c r="Q128" s="43">
        <v>110</v>
      </c>
      <c r="R128" s="39">
        <v>84.347999999999999</v>
      </c>
      <c r="S128" s="3" t="s">
        <v>962</v>
      </c>
      <c r="T128" s="41"/>
    </row>
    <row r="129" spans="1:20" ht="12" customHeight="1" x14ac:dyDescent="0.2">
      <c r="A129" s="47" t="str">
        <f t="shared" si="1"/>
        <v>U08678</v>
      </c>
      <c r="B129" s="34"/>
      <c r="C129" s="32" t="s">
        <v>1334</v>
      </c>
      <c r="D129" s="32" t="s">
        <v>1053</v>
      </c>
      <c r="E129" s="32" t="s">
        <v>1338</v>
      </c>
      <c r="F129" s="32" t="s">
        <v>1335</v>
      </c>
      <c r="G129" s="32" t="s">
        <v>37</v>
      </c>
      <c r="H129" s="32" t="s">
        <v>1040</v>
      </c>
      <c r="I129" s="32" t="s">
        <v>959</v>
      </c>
      <c r="J129" s="32" t="s">
        <v>1068</v>
      </c>
      <c r="K129" s="32" t="s">
        <v>1167</v>
      </c>
      <c r="L129" s="32" t="s">
        <v>29</v>
      </c>
      <c r="M129" s="32" t="s">
        <v>48</v>
      </c>
      <c r="N129" s="32" t="s">
        <v>33</v>
      </c>
      <c r="O129" s="51" t="s">
        <v>1336</v>
      </c>
      <c r="P129" s="43">
        <v>220</v>
      </c>
      <c r="Q129" s="43">
        <v>110</v>
      </c>
      <c r="R129" s="39">
        <v>84.347999999999999</v>
      </c>
      <c r="S129" s="3" t="s">
        <v>962</v>
      </c>
      <c r="T129" s="41"/>
    </row>
    <row r="130" spans="1:20" ht="12" customHeight="1" x14ac:dyDescent="0.2">
      <c r="A130" s="47" t="str">
        <f t="shared" si="1"/>
        <v>U08679</v>
      </c>
      <c r="B130" s="34"/>
      <c r="C130" s="32" t="s">
        <v>1334</v>
      </c>
      <c r="D130" s="32" t="s">
        <v>1152</v>
      </c>
      <c r="E130" s="32" t="s">
        <v>1339</v>
      </c>
      <c r="F130" s="32" t="s">
        <v>1335</v>
      </c>
      <c r="G130" s="32" t="s">
        <v>37</v>
      </c>
      <c r="H130" s="32" t="s">
        <v>1040</v>
      </c>
      <c r="I130" s="32" t="s">
        <v>959</v>
      </c>
      <c r="J130" s="32" t="s">
        <v>1068</v>
      </c>
      <c r="K130" s="32" t="s">
        <v>1167</v>
      </c>
      <c r="L130" s="32" t="s">
        <v>29</v>
      </c>
      <c r="M130" s="32" t="s">
        <v>48</v>
      </c>
      <c r="N130" s="32" t="s">
        <v>33</v>
      </c>
      <c r="O130" s="51" t="s">
        <v>1336</v>
      </c>
      <c r="P130" s="43">
        <v>220</v>
      </c>
      <c r="Q130" s="43">
        <v>110</v>
      </c>
      <c r="R130" s="39">
        <v>84.347999999999999</v>
      </c>
      <c r="S130" s="3" t="s">
        <v>962</v>
      </c>
      <c r="T130" s="41"/>
    </row>
    <row r="131" spans="1:20" ht="12" customHeight="1" x14ac:dyDescent="0.2">
      <c r="A131" s="47" t="str">
        <f t="shared" si="1"/>
        <v>U08564</v>
      </c>
      <c r="B131" s="34"/>
      <c r="C131" s="32" t="s">
        <v>1341</v>
      </c>
      <c r="D131" s="32" t="s">
        <v>1342</v>
      </c>
      <c r="E131" s="32" t="s">
        <v>1340</v>
      </c>
      <c r="F131" s="32" t="s">
        <v>1343</v>
      </c>
      <c r="G131" s="32" t="s">
        <v>37</v>
      </c>
      <c r="H131" s="32" t="s">
        <v>1040</v>
      </c>
      <c r="I131" s="32" t="s">
        <v>1012</v>
      </c>
      <c r="J131" s="32" t="s">
        <v>1128</v>
      </c>
      <c r="K131" s="32" t="s">
        <v>1305</v>
      </c>
      <c r="L131" s="32" t="s">
        <v>29</v>
      </c>
      <c r="M131" s="32" t="s">
        <v>33</v>
      </c>
      <c r="N131" s="32" t="s">
        <v>33</v>
      </c>
      <c r="O131" s="51" t="s">
        <v>1344</v>
      </c>
      <c r="P131" s="43">
        <v>100</v>
      </c>
      <c r="Q131" s="43">
        <v>50</v>
      </c>
      <c r="R131" s="39">
        <v>38.340000000000003</v>
      </c>
      <c r="S131" s="3" t="s">
        <v>962</v>
      </c>
      <c r="T131" s="41"/>
    </row>
    <row r="132" spans="1:20" ht="12" customHeight="1" x14ac:dyDescent="0.2">
      <c r="A132" s="47" t="str">
        <f t="shared" si="1"/>
        <v>U08647</v>
      </c>
      <c r="B132" s="37"/>
      <c r="C132" s="32" t="s">
        <v>1346</v>
      </c>
      <c r="D132" s="32" t="s">
        <v>1347</v>
      </c>
      <c r="E132" s="32" t="s">
        <v>1345</v>
      </c>
      <c r="F132" s="32" t="s">
        <v>1348</v>
      </c>
      <c r="G132" s="32" t="s">
        <v>1093</v>
      </c>
      <c r="H132" s="32" t="s">
        <v>1040</v>
      </c>
      <c r="I132" s="32" t="s">
        <v>959</v>
      </c>
      <c r="J132" s="32" t="s">
        <v>1028</v>
      </c>
      <c r="K132" s="32" t="s">
        <v>1029</v>
      </c>
      <c r="L132" s="32" t="s">
        <v>29</v>
      </c>
      <c r="M132" s="32" t="s">
        <v>33</v>
      </c>
      <c r="N132" s="32" t="s">
        <v>33</v>
      </c>
      <c r="O132" s="51" t="s">
        <v>1349</v>
      </c>
      <c r="P132" s="43">
        <v>150</v>
      </c>
      <c r="Q132" s="43">
        <v>75</v>
      </c>
      <c r="R132" s="39">
        <v>57.564</v>
      </c>
      <c r="S132" s="3" t="s">
        <v>962</v>
      </c>
      <c r="T132" s="41"/>
    </row>
    <row r="133" spans="1:20" ht="12" customHeight="1" x14ac:dyDescent="0.2">
      <c r="A133" s="47" t="str">
        <f t="shared" si="1"/>
        <v>U08648</v>
      </c>
      <c r="B133" s="34"/>
      <c r="C133" s="32" t="s">
        <v>1346</v>
      </c>
      <c r="D133" s="32" t="s">
        <v>1351</v>
      </c>
      <c r="E133" s="32" t="s">
        <v>1350</v>
      </c>
      <c r="F133" s="32" t="s">
        <v>1348</v>
      </c>
      <c r="G133" s="32" t="s">
        <v>1093</v>
      </c>
      <c r="H133" s="32" t="s">
        <v>1040</v>
      </c>
      <c r="I133" s="32" t="s">
        <v>959</v>
      </c>
      <c r="J133" s="32" t="s">
        <v>1028</v>
      </c>
      <c r="K133" s="32" t="s">
        <v>1029</v>
      </c>
      <c r="L133" s="32" t="s">
        <v>29</v>
      </c>
      <c r="M133" s="32" t="s">
        <v>33</v>
      </c>
      <c r="N133" s="32" t="s">
        <v>33</v>
      </c>
      <c r="O133" s="51" t="s">
        <v>1349</v>
      </c>
      <c r="P133" s="43">
        <v>150</v>
      </c>
      <c r="Q133" s="43">
        <v>75</v>
      </c>
      <c r="R133" s="39">
        <v>57.564</v>
      </c>
      <c r="S133" s="3" t="s">
        <v>962</v>
      </c>
      <c r="T133" s="41"/>
    </row>
    <row r="134" spans="1:20" ht="12" customHeight="1" x14ac:dyDescent="0.2">
      <c r="A134" s="47" t="str">
        <f t="shared" si="1"/>
        <v>U08650</v>
      </c>
      <c r="B134" s="34"/>
      <c r="C134" s="32" t="s">
        <v>1346</v>
      </c>
      <c r="D134" s="32" t="s">
        <v>1353</v>
      </c>
      <c r="E134" s="32" t="s">
        <v>1352</v>
      </c>
      <c r="F134" s="32" t="s">
        <v>1348</v>
      </c>
      <c r="G134" s="32" t="s">
        <v>1093</v>
      </c>
      <c r="H134" s="32" t="s">
        <v>1040</v>
      </c>
      <c r="I134" s="32" t="s">
        <v>959</v>
      </c>
      <c r="J134" s="32" t="s">
        <v>1028</v>
      </c>
      <c r="K134" s="32" t="s">
        <v>1029</v>
      </c>
      <c r="L134" s="32" t="s">
        <v>29</v>
      </c>
      <c r="M134" s="32" t="s">
        <v>33</v>
      </c>
      <c r="N134" s="32" t="s">
        <v>33</v>
      </c>
      <c r="O134" s="51" t="s">
        <v>1349</v>
      </c>
      <c r="P134" s="43">
        <v>150</v>
      </c>
      <c r="Q134" s="43">
        <v>75</v>
      </c>
      <c r="R134" s="39">
        <v>57.564</v>
      </c>
      <c r="S134" s="3" t="s">
        <v>962</v>
      </c>
      <c r="T134" s="41"/>
    </row>
  </sheetData>
  <conditionalFormatting sqref="D9:N91 A9:A134 B92:N134 A135:N1048576 B3:XFD3 A7:XFD8 D6:XFD6 O9:XFD1048576">
    <cfRule type="cellIs" dxfId="4" priority="3" operator="equal">
      <formula>0</formula>
    </cfRule>
  </conditionalFormatting>
  <conditionalFormatting sqref="B8:B21 B23:B134">
    <cfRule type="cellIs" dxfId="3" priority="4" operator="equal">
      <formula>0</formula>
    </cfRule>
    <cfRule type="expression" dxfId="2" priority="5">
      <formula>#REF!="X"</formula>
    </cfRule>
  </conditionalFormatting>
  <conditionalFormatting sqref="B9:C10 C11 B12:C26 C27 B28:C91">
    <cfRule type="cellIs" dxfId="1" priority="6" operator="equal">
      <formula>0</formula>
    </cfRule>
  </conditionalFormatting>
  <conditionalFormatting sqref="A1:A5">
    <cfRule type="duplicateValues" dxfId="0" priority="1"/>
  </conditionalFormatting>
  <dataValidations count="1">
    <dataValidation type="custom" showInputMessage="1" showErrorMessage="1" errorTitle="WIDTH" error="PLEASE FILL PREFERRED WIDTH" sqref="S8:S134">
      <formula1>NOT(ISBLANK(#REF!))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Footwear</vt:lpstr>
      <vt:lpstr>Lifestyle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2025-09-14T06:24:47Z</dcterms:created>
  <dcterms:modified xsi:type="dcterms:W3CDTF">2025-09-16T09:10:11Z</dcterms:modified>
  <cp:category/>
  <cp:contentStatus/>
</cp:coreProperties>
</file>