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 Added - Current Month\"/>
    </mc:Choice>
  </mc:AlternateContent>
  <bookViews>
    <workbookView xWindow="-105" yWindow="-105" windowWidth="19425" windowHeight="11505"/>
  </bookViews>
  <sheets>
    <sheet name="Fino&amp;Tsubaki" sheetId="1" r:id="rId1"/>
  </sheets>
  <calcPr calcId="152511" concurrentManualCount="1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0" i="1" l="1"/>
  <c r="A29" i="1"/>
  <c r="A28" i="1"/>
  <c r="A27" i="1"/>
  <c r="A26" i="1"/>
</calcChain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34D2D931850F40CAA1365E4C876E2E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2925" y="24942800"/>
          <a:ext cx="3657600" cy="29051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4799ED1DB1DD43CEAC9E3C6D7A9327EA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42925" y="26974800"/>
          <a:ext cx="2571750" cy="44958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3013EB26088E42B794D597AC3CBAF22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42925" y="29006800"/>
          <a:ext cx="2352675" cy="45053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3BC5096C48564E41A5DE02B5E79E0CD8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42925" y="20878800"/>
          <a:ext cx="2428875" cy="44577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7619E4190FFF43A68BFE10DE37322D4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42925" y="22910800"/>
          <a:ext cx="1638300" cy="359092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<sst xmlns="http://schemas.openxmlformats.org/spreadsheetml/2006/main" count="33" uniqueCount="33">
  <si>
    <t>TSUBAKI Premium Moist &amp; Repair Shampoo 450ml</t>
  </si>
  <si>
    <t>TSUBAKI Premium Moist &amp; Repair Conditioner 450ml</t>
  </si>
  <si>
    <t>TSUBAKI Premium Moist &amp; Repair Treatment 160g</t>
  </si>
  <si>
    <t>TSUBAKI Premium Volume &amp; Repair Shampoo 450ml</t>
  </si>
  <si>
    <t>TSUBAKI Premium Volume &amp; Repair Conditioner 450ml</t>
  </si>
  <si>
    <t>TSUBAKI Premium Volume &amp; Repair Treatment 160g</t>
  </si>
  <si>
    <t>TSUBAKI Premium EX Damage &amp; Repair Shampoo 450ml</t>
  </si>
  <si>
    <t>TSUBAKI Premium EX Damage Care &amp; Repair Conditioner 450ml</t>
  </si>
  <si>
    <t>TSUBAKI Premium EX Damage Care &amp; Repair Conditioner Refill 300ml</t>
  </si>
  <si>
    <t>TSUBAKI Premium EX Damage Care &amp; Repair Shampoo Refill 300ml</t>
  </si>
  <si>
    <t>TSUBAKI Premium Moist &amp; Repair Shampoo Refill 300ml</t>
  </si>
  <si>
    <t>TSUBAKI Premium Moist &amp; Repair Shampoo Refill 600ml</t>
  </si>
  <si>
    <t>TSUBAKI Premium Moist &amp; Repair Conditioner Refill 300ml</t>
  </si>
  <si>
    <t>TSUBAKI Premium Moist &amp; Repair Conditioner Refill 600ml</t>
  </si>
  <si>
    <t>TSUBAKI Premium Volume &amp; Repair Shampoo Refill 300ml</t>
  </si>
  <si>
    <t>TSUBAKI Premium Volume &amp; Repair Shampoo Refill 600ml</t>
  </si>
  <si>
    <t>TSUBAKI Premium Volume &amp; Repair Conditioner Refill 300ml</t>
  </si>
  <si>
    <t>TSUBAKI Premium Volume &amp; Repair Conditioner Refill 600ml</t>
  </si>
  <si>
    <t>FINO Premium Touch Shampoo (M)b</t>
  </si>
  <si>
    <t>FINO Premium Touch Conditioner (M)b</t>
  </si>
  <si>
    <t>FINO Premium Touch Intensive Hair Mask f 230g</t>
  </si>
  <si>
    <t>FINO Premium Touch Intensive Hair Oil f 70ml</t>
  </si>
  <si>
    <t>FINO Premium Touch Penetrating Hair Oil (Airy Smooth) 70ml</t>
  </si>
  <si>
    <t>TSUBAKI Premium EX Repair Mask 180g</t>
  </si>
  <si>
    <t>Pic</t>
  </si>
  <si>
    <t>Ean</t>
  </si>
  <si>
    <t>Name</t>
  </si>
  <si>
    <t>Qty/Case</t>
  </si>
  <si>
    <t>Cost (usd)</t>
  </si>
  <si>
    <t>Fino and Tsubaki</t>
  </si>
  <si>
    <t>Exw Japan</t>
  </si>
  <si>
    <t>Lead Time 2-3 weeks</t>
  </si>
  <si>
    <t>Moq Usd12000.00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</si>
</sst>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_);[Red]\(0.00\)"/>
    <numFmt numFmtId="165" formatCode="0_);[Red]\(0\)"/>
    <numFmt numFmtId="166" formatCode="&quot;$&quot;#,##0.00"/>
  </numFmts>
  <fonts count="4">
    <font>
      <sz val="11"/>
      <color theme="1"/>
      <name val="Calibri"/>
      <charset val="134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left" vertical="center"/>
    </xf>
    <xf numFmtId="166" fontId="1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3" Type="http://schemas.openxmlformats.org/officeDocument/2006/relationships/image" Target="media/image21.png"/><Relationship Id="rId2" Type="http://schemas.openxmlformats.org/officeDocument/2006/relationships/image" Target="media/image20.png"/><Relationship Id="rId1" Type="http://schemas.openxmlformats.org/officeDocument/2006/relationships/image" Target="media/image19.png"/><Relationship Id="rId5" Type="http://schemas.openxmlformats.org/officeDocument/2006/relationships/image" Target="media/image23.png"/><Relationship Id="rId4" Type="http://schemas.openxmlformats.org/officeDocument/2006/relationships/image" Target="media/image22.png"/></Relationships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calcChain" Target="calcChain.xml"/><Relationship Id="rId10" Type="http://www.wps.cn/officeDocument/2020/cellImage" Target="cellimag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2.png"/><Relationship Id="rId18" Type="http://schemas.openxmlformats.org/officeDocument/2006/relationships/image" Target="../media/image17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17" Type="http://schemas.openxmlformats.org/officeDocument/2006/relationships/image" Target="../media/image16.png"/><Relationship Id="rId2" Type="http://schemas.openxmlformats.org/officeDocument/2006/relationships/image" Target="NULL" TargetMode="External"/><Relationship Id="rId16" Type="http://schemas.openxmlformats.org/officeDocument/2006/relationships/image" Target="../media/image15.pn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5" Type="http://schemas.openxmlformats.org/officeDocument/2006/relationships/image" Target="../media/image14.jpeg"/><Relationship Id="rId10" Type="http://schemas.openxmlformats.org/officeDocument/2006/relationships/image" Target="../media/image9.png"/><Relationship Id="rId19" Type="http://schemas.openxmlformats.org/officeDocument/2006/relationships/image" Target="../media/image18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7</xdr:row>
      <xdr:rowOff>76200</xdr:rowOff>
    </xdr:from>
    <xdr:to>
      <xdr:col>0</xdr:col>
      <xdr:colOff>1022985</xdr:colOff>
      <xdr:row>7</xdr:row>
      <xdr:rowOff>1012190</xdr:rowOff>
    </xdr:to>
    <xdr:pic>
      <xdr:nvPicPr>
        <xdr:cNvPr id="46" name="图片 45" descr="TSUBAKI / TSUBAKI プレミアム モイスト＆リペア シャンプー／コンディショナー シャンプー  450mlの公式商品情報｜美容・化粧品情報はアットコスメ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628650" y="381000"/>
          <a:ext cx="937260" cy="9359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85725</xdr:colOff>
      <xdr:row>8</xdr:row>
      <xdr:rowOff>76200</xdr:rowOff>
    </xdr:from>
    <xdr:to>
      <xdr:col>0</xdr:col>
      <xdr:colOff>1018540</xdr:colOff>
      <xdr:row>8</xdr:row>
      <xdr:rowOff>1012190</xdr:rowOff>
    </xdr:to>
    <xdr:pic>
      <xdr:nvPicPr>
        <xdr:cNvPr id="47" name="图片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8650" y="1524000"/>
          <a:ext cx="93281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9</xdr:row>
      <xdr:rowOff>76200</xdr:rowOff>
    </xdr:from>
    <xdr:to>
      <xdr:col>0</xdr:col>
      <xdr:colOff>1006475</xdr:colOff>
      <xdr:row>9</xdr:row>
      <xdr:rowOff>1012190</xdr:rowOff>
    </xdr:to>
    <xdr:pic>
      <xdr:nvPicPr>
        <xdr:cNvPr id="48" name="图片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8650" y="2667000"/>
          <a:ext cx="920750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10</xdr:row>
      <xdr:rowOff>76200</xdr:rowOff>
    </xdr:from>
    <xdr:to>
      <xdr:col>0</xdr:col>
      <xdr:colOff>1021080</xdr:colOff>
      <xdr:row>10</xdr:row>
      <xdr:rowOff>1012190</xdr:rowOff>
    </xdr:to>
    <xdr:pic>
      <xdr:nvPicPr>
        <xdr:cNvPr id="49" name="图片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28650" y="3810000"/>
          <a:ext cx="93535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11</xdr:row>
      <xdr:rowOff>76200</xdr:rowOff>
    </xdr:from>
    <xdr:to>
      <xdr:col>0</xdr:col>
      <xdr:colOff>1026160</xdr:colOff>
      <xdr:row>11</xdr:row>
      <xdr:rowOff>1012190</xdr:rowOff>
    </xdr:to>
    <xdr:pic>
      <xdr:nvPicPr>
        <xdr:cNvPr id="50" name="图片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28650" y="4953000"/>
          <a:ext cx="94043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12</xdr:row>
      <xdr:rowOff>76200</xdr:rowOff>
    </xdr:from>
    <xdr:to>
      <xdr:col>0</xdr:col>
      <xdr:colOff>1013460</xdr:colOff>
      <xdr:row>12</xdr:row>
      <xdr:rowOff>1012190</xdr:rowOff>
    </xdr:to>
    <xdr:pic>
      <xdr:nvPicPr>
        <xdr:cNvPr id="51" name="图片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28650" y="6096000"/>
          <a:ext cx="92773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13</xdr:row>
      <xdr:rowOff>76200</xdr:rowOff>
    </xdr:from>
    <xdr:to>
      <xdr:col>0</xdr:col>
      <xdr:colOff>1021080</xdr:colOff>
      <xdr:row>13</xdr:row>
      <xdr:rowOff>1012190</xdr:rowOff>
    </xdr:to>
    <xdr:pic>
      <xdr:nvPicPr>
        <xdr:cNvPr id="52" name="图片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28650" y="7239000"/>
          <a:ext cx="93535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14</xdr:row>
      <xdr:rowOff>76200</xdr:rowOff>
    </xdr:from>
    <xdr:to>
      <xdr:col>0</xdr:col>
      <xdr:colOff>1023620</xdr:colOff>
      <xdr:row>14</xdr:row>
      <xdr:rowOff>1012190</xdr:rowOff>
    </xdr:to>
    <xdr:pic>
      <xdr:nvPicPr>
        <xdr:cNvPr id="53" name="图片 5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28650" y="8382000"/>
          <a:ext cx="93789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15</xdr:row>
      <xdr:rowOff>76200</xdr:rowOff>
    </xdr:from>
    <xdr:to>
      <xdr:col>0</xdr:col>
      <xdr:colOff>1023620</xdr:colOff>
      <xdr:row>15</xdr:row>
      <xdr:rowOff>1012190</xdr:rowOff>
    </xdr:to>
    <xdr:pic>
      <xdr:nvPicPr>
        <xdr:cNvPr id="54" name="图片 5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28650" y="9525000"/>
          <a:ext cx="93789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16</xdr:row>
      <xdr:rowOff>76200</xdr:rowOff>
    </xdr:from>
    <xdr:to>
      <xdr:col>0</xdr:col>
      <xdr:colOff>1016000</xdr:colOff>
      <xdr:row>16</xdr:row>
      <xdr:rowOff>1012190</xdr:rowOff>
    </xdr:to>
    <xdr:pic>
      <xdr:nvPicPr>
        <xdr:cNvPr id="56" name="图片 5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28650" y="10668000"/>
          <a:ext cx="93027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17</xdr:row>
      <xdr:rowOff>76200</xdr:rowOff>
    </xdr:from>
    <xdr:to>
      <xdr:col>0</xdr:col>
      <xdr:colOff>1010285</xdr:colOff>
      <xdr:row>17</xdr:row>
      <xdr:rowOff>1012190</xdr:rowOff>
    </xdr:to>
    <xdr:pic>
      <xdr:nvPicPr>
        <xdr:cNvPr id="57" name="图片 56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28650" y="11811000"/>
          <a:ext cx="924560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18</xdr:row>
      <xdr:rowOff>76200</xdr:rowOff>
    </xdr:from>
    <xdr:to>
      <xdr:col>0</xdr:col>
      <xdr:colOff>1029335</xdr:colOff>
      <xdr:row>18</xdr:row>
      <xdr:rowOff>1012190</xdr:rowOff>
    </xdr:to>
    <xdr:pic>
      <xdr:nvPicPr>
        <xdr:cNvPr id="58" name="图片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28650" y="12954000"/>
          <a:ext cx="943610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19</xdr:row>
      <xdr:rowOff>76200</xdr:rowOff>
    </xdr:from>
    <xdr:to>
      <xdr:col>0</xdr:col>
      <xdr:colOff>1015365</xdr:colOff>
      <xdr:row>19</xdr:row>
      <xdr:rowOff>1012190</xdr:rowOff>
    </xdr:to>
    <xdr:pic>
      <xdr:nvPicPr>
        <xdr:cNvPr id="59" name="图片 5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28650" y="14097000"/>
          <a:ext cx="929640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20</xdr:row>
      <xdr:rowOff>76200</xdr:rowOff>
    </xdr:from>
    <xdr:to>
      <xdr:col>0</xdr:col>
      <xdr:colOff>1021080</xdr:colOff>
      <xdr:row>20</xdr:row>
      <xdr:rowOff>1012190</xdr:rowOff>
    </xdr:to>
    <xdr:pic>
      <xdr:nvPicPr>
        <xdr:cNvPr id="60" name="图片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r:link="rId2"/>
        <a:stretch>
          <a:fillRect/>
        </a:stretch>
      </xdr:blipFill>
      <xdr:spPr>
        <a:xfrm>
          <a:off x="628650" y="15240000"/>
          <a:ext cx="935355" cy="9359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85725</xdr:colOff>
      <xdr:row>21</xdr:row>
      <xdr:rowOff>76200</xdr:rowOff>
    </xdr:from>
    <xdr:to>
      <xdr:col>0</xdr:col>
      <xdr:colOff>1021080</xdr:colOff>
      <xdr:row>21</xdr:row>
      <xdr:rowOff>1012190</xdr:rowOff>
    </xdr:to>
    <xdr:pic>
      <xdr:nvPicPr>
        <xdr:cNvPr id="61" name="图片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28650" y="16383000"/>
          <a:ext cx="93535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22</xdr:row>
      <xdr:rowOff>76200</xdr:rowOff>
    </xdr:from>
    <xdr:to>
      <xdr:col>0</xdr:col>
      <xdr:colOff>1021080</xdr:colOff>
      <xdr:row>22</xdr:row>
      <xdr:rowOff>1012190</xdr:rowOff>
    </xdr:to>
    <xdr:pic>
      <xdr:nvPicPr>
        <xdr:cNvPr id="62" name="图片 6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28650" y="17526000"/>
          <a:ext cx="93535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23</xdr:row>
      <xdr:rowOff>76200</xdr:rowOff>
    </xdr:from>
    <xdr:to>
      <xdr:col>0</xdr:col>
      <xdr:colOff>1021080</xdr:colOff>
      <xdr:row>23</xdr:row>
      <xdr:rowOff>1012190</xdr:rowOff>
    </xdr:to>
    <xdr:pic>
      <xdr:nvPicPr>
        <xdr:cNvPr id="63" name="图片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28650" y="18669000"/>
          <a:ext cx="935355" cy="935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24</xdr:row>
      <xdr:rowOff>76200</xdr:rowOff>
    </xdr:from>
    <xdr:to>
      <xdr:col>0</xdr:col>
      <xdr:colOff>1016635</xdr:colOff>
      <xdr:row>24</xdr:row>
      <xdr:rowOff>1012190</xdr:rowOff>
    </xdr:to>
    <xdr:pic>
      <xdr:nvPicPr>
        <xdr:cNvPr id="64" name="图片 6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28650" y="19812000"/>
          <a:ext cx="930910" cy="93599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fb t="e">#NAME?</fb>
    <v>4</v>
    <v>1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zoomScale="94" zoomScaleNormal="94" workbookViewId="0">
      <selection activeCell="G9" sqref="G9"/>
    </sheetView>
  </sheetViews>
  <sheetFormatPr defaultColWidth="36" defaultRowHeight="159.94999999999999" customHeight="1"/>
  <cols>
    <col min="1" max="1" width="15.28515625" style="9" customWidth="1"/>
    <col min="2" max="2" width="17.42578125" style="10" customWidth="1"/>
    <col min="3" max="3" width="47.140625" style="11" customWidth="1"/>
    <col min="4" max="4" width="8.5703125" style="4" customWidth="1"/>
    <col min="5" max="5" width="8.5703125" style="12" customWidth="1"/>
    <col min="6" max="16356" width="36" style="4" customWidth="1"/>
    <col min="16357" max="16384" width="36" style="4"/>
  </cols>
  <sheetData>
    <row r="1" spans="1:5" ht="15" customHeight="1">
      <c r="A1" s="19" t="s">
        <v>29</v>
      </c>
    </row>
    <row r="2" spans="1:5" ht="15" customHeight="1">
      <c r="A2" s="19"/>
    </row>
    <row r="3" spans="1:5" ht="15" customHeight="1">
      <c r="A3" s="11" t="s">
        <v>30</v>
      </c>
    </row>
    <row r="4" spans="1:5" ht="15" customHeight="1">
      <c r="A4" s="11" t="s">
        <v>31</v>
      </c>
    </row>
    <row r="5" spans="1:5" ht="15" customHeight="1">
      <c r="A5" s="11" t="s">
        <v>32</v>
      </c>
    </row>
    <row r="6" spans="1:5" ht="15" customHeight="1"/>
    <row r="7" spans="1:5" ht="15" customHeight="1">
      <c r="A7" s="1" t="s">
        <v>24</v>
      </c>
      <c r="B7" s="2" t="s">
        <v>25</v>
      </c>
      <c r="C7" s="13" t="s">
        <v>26</v>
      </c>
      <c r="D7" s="3" t="s">
        <v>27</v>
      </c>
      <c r="E7" s="17" t="s">
        <v>28</v>
      </c>
    </row>
    <row r="8" spans="1:5" ht="90" customHeight="1">
      <c r="A8" s="4"/>
      <c r="B8" s="5">
        <v>4550516485236</v>
      </c>
      <c r="C8" s="14" t="s">
        <v>0</v>
      </c>
      <c r="D8" s="6">
        <v>9</v>
      </c>
      <c r="E8" s="18">
        <v>4.6784810126582288</v>
      </c>
    </row>
    <row r="9" spans="1:5" ht="90" customHeight="1">
      <c r="A9" s="7"/>
      <c r="B9" s="5">
        <v>4550516485250</v>
      </c>
      <c r="C9" s="14" t="s">
        <v>1</v>
      </c>
      <c r="D9" s="6">
        <v>9</v>
      </c>
      <c r="E9" s="18">
        <v>4.6784810126582288</v>
      </c>
    </row>
    <row r="10" spans="1:5" ht="90" customHeight="1">
      <c r="A10" s="7"/>
      <c r="B10" s="5">
        <v>4550516485366</v>
      </c>
      <c r="C10" s="14" t="s">
        <v>2</v>
      </c>
      <c r="D10" s="6">
        <v>48</v>
      </c>
      <c r="E10" s="18">
        <v>5.387341772151899</v>
      </c>
    </row>
    <row r="11" spans="1:5" ht="90" customHeight="1">
      <c r="A11" s="7"/>
      <c r="B11" s="8">
        <v>4550516485410</v>
      </c>
      <c r="C11" s="14" t="s">
        <v>3</v>
      </c>
      <c r="D11" s="6">
        <v>9</v>
      </c>
      <c r="E11" s="18">
        <v>4.6784810126582288</v>
      </c>
    </row>
    <row r="12" spans="1:5" ht="90" customHeight="1">
      <c r="A12" s="7"/>
      <c r="B12" s="5">
        <v>4550516485632</v>
      </c>
      <c r="C12" s="14" t="s">
        <v>4</v>
      </c>
      <c r="D12" s="6">
        <v>9</v>
      </c>
      <c r="E12" s="18">
        <v>4.6784810126582288</v>
      </c>
    </row>
    <row r="13" spans="1:5" ht="90" customHeight="1">
      <c r="A13" s="7"/>
      <c r="B13" s="5">
        <v>4550516485731</v>
      </c>
      <c r="C13" s="14" t="s">
        <v>5</v>
      </c>
      <c r="D13" s="6">
        <v>48</v>
      </c>
      <c r="E13" s="18">
        <v>5.387341772151899</v>
      </c>
    </row>
    <row r="14" spans="1:5" ht="90" customHeight="1">
      <c r="A14" s="7"/>
      <c r="B14" s="8">
        <v>4550516485830</v>
      </c>
      <c r="C14" s="14" t="s">
        <v>6</v>
      </c>
      <c r="D14" s="6">
        <v>9</v>
      </c>
      <c r="E14" s="18">
        <v>4.820253164556962</v>
      </c>
    </row>
    <row r="15" spans="1:5" ht="90" customHeight="1">
      <c r="A15" s="7"/>
      <c r="B15" s="5">
        <v>4550516485977</v>
      </c>
      <c r="C15" s="14" t="s">
        <v>7</v>
      </c>
      <c r="D15" s="6">
        <v>9</v>
      </c>
      <c r="E15" s="18">
        <v>4.820253164556962</v>
      </c>
    </row>
    <row r="16" spans="1:5" ht="90" customHeight="1">
      <c r="A16" s="7"/>
      <c r="B16" s="5">
        <v>4550516485984</v>
      </c>
      <c r="C16" s="15" t="s">
        <v>8</v>
      </c>
      <c r="D16" s="7">
        <v>18</v>
      </c>
      <c r="E16" s="18">
        <v>3.3316455696202532</v>
      </c>
    </row>
    <row r="17" spans="1:5" ht="90" customHeight="1">
      <c r="A17" s="7"/>
      <c r="B17" s="5">
        <v>4550516486042</v>
      </c>
      <c r="C17" s="15" t="s">
        <v>9</v>
      </c>
      <c r="D17" s="7">
        <v>18</v>
      </c>
      <c r="E17" s="18">
        <v>3.3316455696202532</v>
      </c>
    </row>
    <row r="18" spans="1:5" ht="90" customHeight="1">
      <c r="A18" s="7"/>
      <c r="B18" s="5">
        <v>4550516486028</v>
      </c>
      <c r="C18" s="15" t="s">
        <v>10</v>
      </c>
      <c r="D18" s="7">
        <v>18</v>
      </c>
      <c r="E18" s="18">
        <v>2.835443037974684</v>
      </c>
    </row>
    <row r="19" spans="1:5" ht="90" customHeight="1">
      <c r="A19" s="7"/>
      <c r="B19" s="8">
        <v>4550516486059</v>
      </c>
      <c r="C19" s="15" t="s">
        <v>11</v>
      </c>
      <c r="D19" s="7">
        <v>9</v>
      </c>
      <c r="E19" s="18">
        <v>3.8632911392405069</v>
      </c>
    </row>
    <row r="20" spans="1:5" ht="90" customHeight="1">
      <c r="A20" s="7"/>
      <c r="B20" s="8">
        <v>4550516486097</v>
      </c>
      <c r="C20" s="15" t="s">
        <v>12</v>
      </c>
      <c r="D20" s="7">
        <v>18</v>
      </c>
      <c r="E20" s="18">
        <v>2.835443037974684</v>
      </c>
    </row>
    <row r="21" spans="1:5" ht="90" customHeight="1">
      <c r="A21" s="4"/>
      <c r="B21" s="8">
        <v>4550516486400</v>
      </c>
      <c r="C21" s="15" t="s">
        <v>13</v>
      </c>
      <c r="D21" s="7">
        <v>9</v>
      </c>
      <c r="E21" s="18">
        <v>3.8632911392405069</v>
      </c>
    </row>
    <row r="22" spans="1:5" ht="90" customHeight="1">
      <c r="A22" s="7"/>
      <c r="B22" s="5">
        <v>4550516487209</v>
      </c>
      <c r="C22" s="15" t="s">
        <v>14</v>
      </c>
      <c r="D22" s="7">
        <v>18</v>
      </c>
      <c r="E22" s="18">
        <v>2.835443037974684</v>
      </c>
    </row>
    <row r="23" spans="1:5" ht="90" customHeight="1">
      <c r="A23" s="7"/>
      <c r="B23" s="5">
        <v>4550516487254</v>
      </c>
      <c r="C23" s="15" t="s">
        <v>15</v>
      </c>
      <c r="D23" s="7">
        <v>9</v>
      </c>
      <c r="E23" s="18">
        <v>3.8278481012658232</v>
      </c>
    </row>
    <row r="24" spans="1:5" ht="90" customHeight="1">
      <c r="A24" s="7"/>
      <c r="B24" s="8">
        <v>4550516488114</v>
      </c>
      <c r="C24" s="15" t="s">
        <v>16</v>
      </c>
      <c r="D24" s="7">
        <v>18</v>
      </c>
      <c r="E24" s="18">
        <v>2.6582278481012662</v>
      </c>
    </row>
    <row r="25" spans="1:5" ht="90" customHeight="1">
      <c r="A25" s="7"/>
      <c r="B25" s="5">
        <v>4550516488138</v>
      </c>
      <c r="C25" s="15" t="s">
        <v>17</v>
      </c>
      <c r="D25" s="7">
        <v>9</v>
      </c>
      <c r="E25" s="18">
        <v>4.1113924050632917</v>
      </c>
    </row>
    <row r="26" spans="1:5" ht="159.94999999999999" customHeight="1">
      <c r="A26" s="7" t="e">
        <f ca="1">_xlfn.DISPIMG("ID_3BC5096C48564E41A5DE02B5E79E0CD8",1)</f>
        <v>#NAME?</v>
      </c>
      <c r="B26" s="5">
        <v>4550516475961</v>
      </c>
      <c r="C26" s="15" t="s">
        <v>18</v>
      </c>
      <c r="D26" s="7">
        <v>9</v>
      </c>
      <c r="E26" s="18">
        <v>5.1037974683544309</v>
      </c>
    </row>
    <row r="27" spans="1:5" ht="159.94999999999999" customHeight="1">
      <c r="A27" s="7" t="e">
        <f ca="1">_xlfn.DISPIMG("ID_7619E4190FFF43A68BFE10DE37322D46",1)</f>
        <v>#NAME?</v>
      </c>
      <c r="B27" s="5">
        <v>4550516476074</v>
      </c>
      <c r="C27" s="15" t="s">
        <v>19</v>
      </c>
      <c r="D27" s="7">
        <v>9</v>
      </c>
      <c r="E27" s="18">
        <v>5.1037974683544309</v>
      </c>
    </row>
    <row r="28" spans="1:5" ht="159.94999999999999" customHeight="1">
      <c r="A28" s="7" t="e">
        <f ca="1">_xlfn.DISPIMG("ID_34D2D931850F40CAA1365E4C876E2EE3",1)</f>
        <v>#NAME?</v>
      </c>
      <c r="B28" s="5">
        <v>4550516493583</v>
      </c>
      <c r="C28" s="15" t="s">
        <v>20</v>
      </c>
      <c r="D28" s="7">
        <v>36</v>
      </c>
      <c r="E28" s="18">
        <v>4.3240506329113932</v>
      </c>
    </row>
    <row r="29" spans="1:5" ht="159.94999999999999" customHeight="1">
      <c r="A29" s="7" t="e">
        <f ca="1">_xlfn.DISPIMG("ID_4799ED1DB1DD43CEAC9E3C6D7A9327EA",1)</f>
        <v>#NAME?</v>
      </c>
      <c r="B29" s="5">
        <v>4550516493590</v>
      </c>
      <c r="C29" s="15" t="s">
        <v>21</v>
      </c>
      <c r="D29" s="7">
        <v>36</v>
      </c>
      <c r="E29" s="18">
        <v>5.9544303797468361</v>
      </c>
    </row>
    <row r="30" spans="1:5" ht="159.94999999999999" customHeight="1">
      <c r="A30" s="7" t="e">
        <f ca="1">_xlfn.DISPIMG("ID_3013EB26088E42B794D597AC3CBAF225",1)</f>
        <v>#NAME?</v>
      </c>
      <c r="B30" s="5">
        <v>4550516483836</v>
      </c>
      <c r="C30" s="15" t="s">
        <v>22</v>
      </c>
      <c r="D30" s="7">
        <v>36</v>
      </c>
      <c r="E30" s="18">
        <v>6.3088607594936716</v>
      </c>
    </row>
    <row r="31" spans="1:5" ht="159.94999999999999" customHeight="1">
      <c r="A31" s="5"/>
      <c r="B31" s="5">
        <v>4550516491190</v>
      </c>
      <c r="C31" s="16" t="s">
        <v>23</v>
      </c>
      <c r="D31" s="5">
        <v>24</v>
      </c>
      <c r="E31" s="18">
        <v>5.812658227848102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Fino&amp;Tsubaki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2024-08-19T05:44:00Z</dcterms:created>
  <dcterms:modified xsi:type="dcterms:W3CDTF">2026-05-07T06:47:00Z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AB1B74A3FB824CF0B0849611201EC78A_13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