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1D820A47-5C49-4892-BE5B-5DA1F54D9CC8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해외바이어용(USD) 2023" sheetId="1" state="hidden" r:id="rId1"/>
    <sheet name="2024 Supply Price" sheetId="3" r:id="rId2"/>
    <sheet name="Sheet2" sheetId="9" state="hidden" r:id="rId3"/>
    <sheet name="Sample" sheetId="7" state="hidden" r:id="rId4"/>
    <sheet name="MSRP" sheetId="5" state="hidden" r:id="rId5"/>
  </sheets>
  <definedNames>
    <definedName name="_xlnm._FilterDatabase" localSheetId="1" hidden="1">'2024 Supply Price'!$A$7:$N$38</definedName>
    <definedName name="_xlnm._FilterDatabase" localSheetId="3" hidden="1">Sample!$A$8:$I$16</definedName>
    <definedName name="_xlnm.Print_Area" localSheetId="1">'2024 Supply Price'!#REF!</definedName>
    <definedName name="_xlnm.Print_Area" localSheetId="4">MSRP!$C$2:$H$44</definedName>
    <definedName name="_xlnm.Print_Area" localSheetId="3">Sample!$C$2:$H$16</definedName>
    <definedName name="_xlnm.Print_Area" localSheetId="0">'해외바이어용(USD) 2023'!$C$2:$H$44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9" l="1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7" i="9"/>
  <c r="D45" i="9"/>
  <c r="D44" i="9"/>
  <c r="F12" i="7" l="1"/>
  <c r="F13" i="7"/>
  <c r="F11" i="7"/>
  <c r="F10" i="7"/>
  <c r="F9" i="7"/>
  <c r="E40" i="5"/>
  <c r="E40" i="1"/>
</calcChain>
</file>

<file path=xl/sharedStrings.xml><?xml version="1.0" encoding="utf-8"?>
<sst xmlns="http://schemas.openxmlformats.org/spreadsheetml/2006/main" count="503" uniqueCount="279">
  <si>
    <r>
      <rPr>
        <sz val="48"/>
        <color theme="1"/>
        <rFont val="Franchise"/>
        <family val="3"/>
      </rPr>
      <t>ROVECTIN</t>
    </r>
    <r>
      <rPr>
        <sz val="36"/>
        <color theme="1"/>
        <rFont val="Roboto"/>
      </rPr>
      <t xml:space="preserve"> Product Information</t>
    </r>
  </si>
  <si>
    <t>Product</t>
  </si>
  <si>
    <t>ml</t>
    <phoneticPr fontId="3" type="noConversion"/>
  </si>
  <si>
    <t>MSRP</t>
    <phoneticPr fontId="3" type="noConversion"/>
  </si>
  <si>
    <t>Supply Price</t>
    <phoneticPr fontId="3" type="noConversion"/>
  </si>
  <si>
    <t>Carton QTY</t>
    <phoneticPr fontId="3" type="noConversion"/>
  </si>
  <si>
    <t>Inner Box 
QTY</t>
    <phoneticPr fontId="3" type="noConversion"/>
  </si>
  <si>
    <t>Rovectin Skin Essentials Conditioning Cleanser 175ml</t>
    <phoneticPr fontId="3" type="noConversion"/>
  </si>
  <si>
    <t>175ml</t>
  </si>
  <si>
    <t>Rovectin Skin Essentials Activating Treatment Lotion 180ml</t>
    <phoneticPr fontId="3" type="noConversion"/>
  </si>
  <si>
    <t>180ml</t>
  </si>
  <si>
    <t>Rovectin Skin Essentials Activating Treatment Lotion 100ml</t>
    <phoneticPr fontId="3" type="noConversion"/>
  </si>
  <si>
    <t>100ml</t>
    <phoneticPr fontId="3" type="noConversion"/>
  </si>
  <si>
    <t>Rovectin Skin Essentials Aqua Activating Serum 35ml</t>
    <phoneticPr fontId="3" type="noConversion"/>
  </si>
  <si>
    <t>35ml</t>
  </si>
  <si>
    <t>Rovectin Skin Essentials Barrier Repair Aqua Concentrate 60ml</t>
    <phoneticPr fontId="3" type="noConversion"/>
  </si>
  <si>
    <t>60ml</t>
    <phoneticPr fontId="3" type="noConversion"/>
  </si>
  <si>
    <t>Rovectin Skin Essentials Barrier Repair Cream Concentrate 60ml</t>
    <phoneticPr fontId="3" type="noConversion"/>
  </si>
  <si>
    <t>Rovectin Skin Essentials Barrier Repair Face &amp; Body Cream 175ml</t>
    <phoneticPr fontId="3" type="noConversion"/>
  </si>
  <si>
    <t>Rovectin Skin Essentials Barrier Repair Face Oil 30ml</t>
    <phoneticPr fontId="3" type="noConversion"/>
  </si>
  <si>
    <t>30ml</t>
  </si>
  <si>
    <t>Rovectin Skin Essentials Barrier Repair Multi-oil 100ml</t>
    <phoneticPr fontId="3" type="noConversion"/>
  </si>
  <si>
    <t>Rovectin Skin Essentials Cica Care Purifying Toner 260ml</t>
    <phoneticPr fontId="3" type="noConversion"/>
  </si>
  <si>
    <t>260ml</t>
  </si>
  <si>
    <t>Rovectin Skin Essentials Cica Care Balm 40ml</t>
    <phoneticPr fontId="3" type="noConversion"/>
  </si>
  <si>
    <t>40ml</t>
  </si>
  <si>
    <t>Rovectin Skin Essentials Cica Care Sleeping Pack 80ml</t>
    <phoneticPr fontId="3" type="noConversion"/>
  </si>
  <si>
    <t>80ml</t>
  </si>
  <si>
    <t>Rovectin Skin Essentials Deep Moisture UV Protector SPF50+ PA++++ 50ml</t>
    <phoneticPr fontId="3" type="noConversion"/>
  </si>
  <si>
    <t>50ml</t>
  </si>
  <si>
    <t>Rovectin Skin Essentials Aqua Soothing UV Protector SPF50+ PA++++ 50ml</t>
    <phoneticPr fontId="3" type="noConversion"/>
  </si>
  <si>
    <t>Rovectin Skin Essentials Double Tone-up UV Protector SPF50+ PA++++ 50ml</t>
    <phoneticPr fontId="3" type="noConversion"/>
  </si>
  <si>
    <t>Rovectin Skin Essentials Dr. Mask Aqua (5EA) 125ml</t>
    <phoneticPr fontId="3" type="noConversion"/>
  </si>
  <si>
    <t>125ml</t>
    <phoneticPr fontId="3" type="noConversion"/>
  </si>
  <si>
    <t>Rovectin Skin Essentials Dr. Mask Cica (5EA) 125ml</t>
    <phoneticPr fontId="3" type="noConversion"/>
  </si>
  <si>
    <t>Rovectin Skin Essentials Dr. Mask Pore (1EA) 25ml</t>
  </si>
  <si>
    <t>25ml</t>
  </si>
  <si>
    <t>Rovectin Skin Essentials Dr. Mask Pore (5EA) 125ml</t>
  </si>
  <si>
    <t>125ml</t>
  </si>
  <si>
    <t>Rovectin Clean Lotus Water Cream 60ml</t>
    <phoneticPr fontId="3" type="noConversion"/>
  </si>
  <si>
    <t>Rovectin Clean LHA Blemish Ampoule 15ml</t>
    <phoneticPr fontId="3" type="noConversion"/>
  </si>
  <si>
    <t>15ml</t>
    <phoneticPr fontId="3" type="noConversion"/>
  </si>
  <si>
    <t>Rovectin Clean LHA Blemish Ampoule 50ml</t>
    <phoneticPr fontId="3" type="noConversion"/>
  </si>
  <si>
    <t>50ml</t>
    <phoneticPr fontId="3" type="noConversion"/>
  </si>
  <si>
    <t>Rovectin Clean Forever Young Biome Ampoule 50ml</t>
  </si>
  <si>
    <t>Rovectin Clean Marine Micellar Deep Cleansing Water 400ml</t>
    <phoneticPr fontId="3" type="noConversion"/>
  </si>
  <si>
    <t>400ml</t>
  </si>
  <si>
    <t>Rovectin Clean Lotus Water Calming Toner 200ml</t>
    <phoneticPr fontId="3" type="noConversion"/>
  </si>
  <si>
    <t>200ml</t>
    <phoneticPr fontId="3" type="noConversion"/>
  </si>
  <si>
    <t>Rovectin Clean Lotus Water Calming Sheet Mask (1ea) 25ml</t>
    <phoneticPr fontId="3" type="noConversion"/>
  </si>
  <si>
    <t>25ml</t>
    <phoneticPr fontId="3" type="noConversion"/>
  </si>
  <si>
    <t>Rovectin Clean Lotus Water Calming Sheet Mask (5ea set) 125ml</t>
    <phoneticPr fontId="3" type="noConversion"/>
  </si>
  <si>
    <t>Rovectin Clean Lotus Water Calming Sheet Mask (10ea set) 250ml</t>
    <phoneticPr fontId="3" type="noConversion"/>
  </si>
  <si>
    <t>250ml</t>
  </si>
  <si>
    <t>Rovectin Clean Green Papaya Pore Cleansing Foam 150ml</t>
    <phoneticPr fontId="3" type="noConversion"/>
  </si>
  <si>
    <t>150ml</t>
  </si>
  <si>
    <t>Rovectin Anti-Irritant Barrier Repair Ultra Cream 100ml</t>
    <phoneticPr fontId="3" type="noConversion"/>
  </si>
  <si>
    <t>Rovectin Anti- Irritant Barrier Repair Ultra Lotion 200ml</t>
    <phoneticPr fontId="3" type="noConversion"/>
  </si>
  <si>
    <t>Rovectin Anti- Irritant UV Defense Tinted SPF 50+ PA+++ 50ml</t>
    <phoneticPr fontId="3" type="noConversion"/>
  </si>
  <si>
    <t>Rovectin Skin Essentials Dr. Mask Aqua (1EA) 25ml</t>
    <phoneticPr fontId="3" type="noConversion"/>
  </si>
  <si>
    <t>Rovectin Skin Essentials Dr. Mask Cica (1EA) 25ml</t>
    <phoneticPr fontId="3" type="noConversion"/>
  </si>
  <si>
    <t>(in USD)</t>
    <phoneticPr fontId="3" type="noConversion"/>
  </si>
  <si>
    <t>** 100% pre-paid</t>
    <phoneticPr fontId="3" type="noConversion"/>
  </si>
  <si>
    <t xml:space="preserve">* Incoterms : FOB </t>
    <phoneticPr fontId="3" type="noConversion"/>
  </si>
  <si>
    <t>Sample Request</t>
    <phoneticPr fontId="3" type="noConversion"/>
  </si>
  <si>
    <t>Image</t>
    <phoneticPr fontId="3" type="noConversion"/>
  </si>
  <si>
    <t>NOT FOR SALE</t>
    <phoneticPr fontId="3" type="noConversion"/>
  </si>
  <si>
    <t>Rovectin Skin Essentials Cica Care Clearing Ampoule 30ml</t>
    <phoneticPr fontId="3" type="noConversion"/>
  </si>
  <si>
    <t>Rovectin Skin Essentials Cica Care Clearing Ampoule 1ml</t>
    <phoneticPr fontId="3" type="noConversion"/>
  </si>
  <si>
    <t>code</t>
    <phoneticPr fontId="3" type="noConversion"/>
  </si>
  <si>
    <t>CA001</t>
    <phoneticPr fontId="3" type="noConversion"/>
  </si>
  <si>
    <t>CL175</t>
  </si>
  <si>
    <t>TL180</t>
  </si>
  <si>
    <t>TL100</t>
  </si>
  <si>
    <t>SR035</t>
  </si>
  <si>
    <t>AC060</t>
  </si>
  <si>
    <t>CC060</t>
  </si>
  <si>
    <t>CR175</t>
  </si>
  <si>
    <t>FO030</t>
  </si>
  <si>
    <t>MO100</t>
  </si>
  <si>
    <t>PT260</t>
  </si>
  <si>
    <t>CB040</t>
  </si>
  <si>
    <t>SP080</t>
  </si>
  <si>
    <t>CA030</t>
  </si>
  <si>
    <t>MS050</t>
  </si>
  <si>
    <t>AS050</t>
  </si>
  <si>
    <t>DS050</t>
  </si>
  <si>
    <t>DMA025</t>
  </si>
  <si>
    <t>DMA125</t>
  </si>
  <si>
    <t>DMC025</t>
  </si>
  <si>
    <t>DMC125</t>
  </si>
  <si>
    <t>DMP025</t>
  </si>
  <si>
    <t>DMP125</t>
  </si>
  <si>
    <t>GF150</t>
  </si>
  <si>
    <t>LW060</t>
  </si>
  <si>
    <t>LA015</t>
  </si>
  <si>
    <t>LA050</t>
  </si>
  <si>
    <t>BA050</t>
  </si>
  <si>
    <t>CW400</t>
  </si>
  <si>
    <t>LT200</t>
  </si>
  <si>
    <t>LM025</t>
  </si>
  <si>
    <t>LM125</t>
  </si>
  <si>
    <t>LM250</t>
  </si>
  <si>
    <t>UC100</t>
  </si>
  <si>
    <t>UL200</t>
  </si>
  <si>
    <t>DT050</t>
  </si>
  <si>
    <t>CW350</t>
    <phoneticPr fontId="3" type="noConversion"/>
  </si>
  <si>
    <t>Rovectin Clean Marine Micellar Deep Cleansing Water (Refil Pack) 350ml</t>
    <phoneticPr fontId="3" type="noConversion"/>
  </si>
  <si>
    <t>350ml</t>
    <phoneticPr fontId="3" type="noConversion"/>
  </si>
  <si>
    <r>
      <rPr>
        <sz val="48"/>
        <color theme="1"/>
        <rFont val="Franchise"/>
        <family val="3"/>
      </rPr>
      <t>ROVECTIN</t>
    </r>
    <r>
      <rPr>
        <sz val="36"/>
        <color theme="1"/>
        <rFont val="Roboto"/>
      </rPr>
      <t xml:space="preserve"> Product MSRP List</t>
    </r>
    <phoneticPr fontId="3" type="noConversion"/>
  </si>
  <si>
    <t>USD</t>
    <phoneticPr fontId="3" type="noConversion"/>
  </si>
  <si>
    <t>GBP</t>
    <phoneticPr fontId="3" type="noConversion"/>
  </si>
  <si>
    <t>Rovectin Vita Dark Spot Serum 30ml</t>
    <phoneticPr fontId="3" type="noConversion"/>
  </si>
  <si>
    <t>30ml</t>
    <phoneticPr fontId="3" type="noConversion"/>
  </si>
  <si>
    <t>Barcode</t>
    <phoneticPr fontId="3" type="noConversion"/>
  </si>
  <si>
    <t>8809348502809</t>
  </si>
  <si>
    <t>8809348502816</t>
  </si>
  <si>
    <t>8809348500003</t>
  </si>
  <si>
    <t>8809348503011</t>
  </si>
  <si>
    <t>VDS003</t>
    <phoneticPr fontId="3" type="noConversion"/>
  </si>
  <si>
    <t>3ml</t>
    <phoneticPr fontId="3" type="noConversion"/>
  </si>
  <si>
    <t>Rovectin Vita Dark Spot Serum 3ml</t>
    <phoneticPr fontId="3" type="noConversion"/>
  </si>
  <si>
    <t>TBD</t>
    <phoneticPr fontId="3" type="noConversion"/>
  </si>
  <si>
    <t xml:space="preserve">Rovectin Intense Moisture Sun Cream 1ml </t>
    <phoneticPr fontId="3" type="noConversion"/>
  </si>
  <si>
    <t>IMS001</t>
    <phoneticPr fontId="3" type="noConversion"/>
  </si>
  <si>
    <t>Rovectin Aqua Hyaluronic Essence 1ml</t>
    <phoneticPr fontId="3" type="noConversion"/>
  </si>
  <si>
    <t>AHE001</t>
    <phoneticPr fontId="3" type="noConversion"/>
  </si>
  <si>
    <t>Rovectin Calming Lotus Cream</t>
    <phoneticPr fontId="3" type="noConversion"/>
  </si>
  <si>
    <t>Rovectin Calming Lotus Toner</t>
    <phoneticPr fontId="3" type="noConversion"/>
  </si>
  <si>
    <t>60ml</t>
  </si>
  <si>
    <t>Upgrade</t>
    <phoneticPr fontId="3" type="noConversion"/>
  </si>
  <si>
    <t xml:space="preserve">Visual contents </t>
    <phoneticPr fontId="3" type="noConversion"/>
  </si>
  <si>
    <t>Official product detail page</t>
    <phoneticPr fontId="3" type="noConversion"/>
  </si>
  <si>
    <t>https://drive.google.com/drive/u/0/folders/1QNGLV10xmEa5BTFqjy_83JsscM6Ykucv</t>
    <phoneticPr fontId="3" type="noConversion"/>
  </si>
  <si>
    <t>PTF_Rovectin Porecare Tightening Cleansing Foam - Google Drive</t>
  </si>
  <si>
    <t>Product name and package design</t>
    <phoneticPr fontId="3" type="noConversion"/>
  </si>
  <si>
    <t>https://drive.google.com/drive/folders/1bAniKDXu-s0o8k8_D-8JfSJqmJqqxN5i</t>
    <phoneticPr fontId="3" type="noConversion"/>
  </si>
  <si>
    <t>https://drive.google.com/drive/folders/1WfIyRxxPyodziYif1FmlnZ_fVarYypxW</t>
    <phoneticPr fontId="3" type="noConversion"/>
  </si>
  <si>
    <t>Box for secondary packaging has been added. Product name and package design.</t>
    <phoneticPr fontId="3" type="noConversion"/>
  </si>
  <si>
    <t>https://drive.google.com/drive/folders/19ueCBm7xDFKBrKSZ_LZKvLd3hu3Jpu6W</t>
    <phoneticPr fontId="3" type="noConversion"/>
  </si>
  <si>
    <t>https://drive.google.com/drive/folders/1mZSn0r8XbvaW9TmD_tkGI4wKMRkIyFrO</t>
    <phoneticPr fontId="3" type="noConversion"/>
  </si>
  <si>
    <t>https://drive.google.com/drive/folders/17DJwsIB17m4DtcofofBsNc-zWWOzrg7N</t>
    <phoneticPr fontId="3" type="noConversion"/>
  </si>
  <si>
    <t>https://drive.google.com/drive/folders/1arj9pV5WoaT8FqX6KRoZbqBF_Lu_-M26</t>
    <phoneticPr fontId="3" type="noConversion"/>
  </si>
  <si>
    <t>https://drive.google.com/drive/folders/1Y4_nnQulJc5_vtKGNj2seL2vx-UPTcDf</t>
    <phoneticPr fontId="3" type="noConversion"/>
  </si>
  <si>
    <t>https://drive.google.com/drive/folders/1JQ72uz-3JpuiA9E41_qk9nJqzZLF51W0</t>
    <phoneticPr fontId="3" type="noConversion"/>
  </si>
  <si>
    <t>No change</t>
    <phoneticPr fontId="3" type="noConversion"/>
  </si>
  <si>
    <t>Aqua Soothing Sun Cream’s formula(ingredients) has been upgraded to more gentle mineral sunscreen formula(Zinc Oxide only).  
Product name, barcode and package design.</t>
    <phoneticPr fontId="3" type="noConversion"/>
  </si>
  <si>
    <t>https://drive.google.com/drive/folders/1_e8vsV-IJMPfwuZi0OVT_aIGcdj0-_gK?usp=sharing</t>
    <phoneticPr fontId="3" type="noConversion"/>
  </si>
  <si>
    <t>https://drive.google.com/drive/folders/1FsJwsOyuEKX9C9idt1Dsqya3mvbIdWyF?usp=sharing</t>
    <phoneticPr fontId="3" type="noConversion"/>
  </si>
  <si>
    <t xml:space="preserve">Rovectin Cica Care Blemish Clearing Cream 10ml </t>
    <phoneticPr fontId="3" type="noConversion"/>
  </si>
  <si>
    <t>TBA</t>
    <phoneticPr fontId="3" type="noConversion"/>
  </si>
  <si>
    <t>ASC001</t>
    <phoneticPr fontId="3" type="noConversion"/>
  </si>
  <si>
    <t xml:space="preserve">Rovectin Aqua Soothing Sun Cream SPF50+ PA++++ 1ml </t>
    <phoneticPr fontId="3" type="noConversion"/>
  </si>
  <si>
    <t>Rovectin Cica Care Blemish Clearing Cream 50ml</t>
    <phoneticPr fontId="3" type="noConversion"/>
  </si>
  <si>
    <t>NEW Product</t>
    <phoneticPr fontId="3" type="noConversion"/>
  </si>
  <si>
    <t>https://drive.google.com/drive/folders/14unysB4Nn-ls3F5goYBlZ2csICmIfVUd</t>
    <phoneticPr fontId="3" type="noConversion"/>
  </si>
  <si>
    <t>https://drive.google.com/drive/folders/1LPRNvgXoew6o0x_Siv9HmVEZ-g2AvLjY</t>
    <phoneticPr fontId="3" type="noConversion"/>
  </si>
  <si>
    <t>https://drive.google.com/drive/folders/1LLXyCTOsHTSxvvcEYJP3wcfBd0jxK2Gk</t>
    <phoneticPr fontId="3" type="noConversion"/>
  </si>
  <si>
    <t>https://drive.google.com/drive/folders/1opje7kW0tLhzX1UbNMO5i2i_OqOIkb5Y</t>
    <phoneticPr fontId="3" type="noConversion"/>
  </si>
  <si>
    <t>https://drive.google.com/drive/folders/1_k7zSSzs8WX4x59U1Cu5M3UNg2Wu1xYA</t>
    <phoneticPr fontId="3" type="noConversion"/>
  </si>
  <si>
    <t>https://drive.google.com/drive/folders/1YIqbzlDr-blpNoYt-QlRkdFI-XcExzpL</t>
    <phoneticPr fontId="3" type="noConversion"/>
  </si>
  <si>
    <t>https://drive.google.com/drive/folders/15lBFtRptKjPHquWikEGO0g4Y3fm7aX9P</t>
    <phoneticPr fontId="3" type="noConversion"/>
  </si>
  <si>
    <t>https://drive.google.com/drive/folders/1ZitoYHFiVdBrcJl2WL2JGVOYwasfEYQ4</t>
    <phoneticPr fontId="3" type="noConversion"/>
  </si>
  <si>
    <t xml:space="preserve">https://drive.google.com/drive/folders/1mFJjApvSF-bP3RfO4wCop_kBgqlHbQ90 </t>
    <phoneticPr fontId="3" type="noConversion"/>
  </si>
  <si>
    <t>https://drive.google.com/drive/folders/1knO2tFChUVm0vBahEnmP-35ujDFb1suo</t>
    <phoneticPr fontId="3" type="noConversion"/>
  </si>
  <si>
    <t>N8809348503264</t>
    <phoneticPr fontId="3" type="noConversion"/>
  </si>
  <si>
    <t>Vita Tone Up Sun Cream’s formula(ingredients) has been upgraded to more gentle mineral sunscreen formula(Zinc Oxide only).  
Product name, barcode and package design.</t>
    <phoneticPr fontId="3" type="noConversion"/>
  </si>
  <si>
    <t>Formula(ingredients) has been upgraded.  
Product name, barcode and package design.</t>
    <phoneticPr fontId="3" type="noConversion"/>
  </si>
  <si>
    <t>https://drive.google.com/drive/folders/1k9ehV8ITfdoG4gLKDIVbZldCeiVo-fSC?usp=drive_link</t>
    <phoneticPr fontId="3" type="noConversion"/>
  </si>
  <si>
    <t>https://drive.google.com/drive/folders/1ZRkn7LwqARQDofyB2sLJv-NY7fz33ar3?usp=drive_link</t>
    <phoneticPr fontId="3" type="noConversion"/>
  </si>
  <si>
    <t>https://drive.google.com/drive/folders/1VCXVFf5DnXncY_RNK1tBYETZjVKNKkF3?usp=drive_link</t>
    <phoneticPr fontId="3" type="noConversion"/>
  </si>
  <si>
    <t>https://drive.google.com/drive/folders/1BuG7ynuZdgbs3V-nJokHJ-U3CFWSZIoq?usp=drive_link</t>
    <phoneticPr fontId="3" type="noConversion"/>
  </si>
  <si>
    <t>https://drive.google.com/drive/folders/1V-LCsOgUdE8KDH1b7Q95wGed9Gbqva2U?usp=drive_link</t>
    <phoneticPr fontId="3" type="noConversion"/>
  </si>
  <si>
    <t>https://drive.google.com/drive/folders/1kgB7lNIexUyza4eKTBOcKE9DE6a9bgSk?usp=drive_link</t>
    <phoneticPr fontId="3" type="noConversion"/>
  </si>
  <si>
    <t>https://drive.google.com/drive/folders/1HOkk-EYOVqG-A6PIVfCeKL7_a9udNfA4?usp=drive_link</t>
    <phoneticPr fontId="3" type="noConversion"/>
  </si>
  <si>
    <t>https://drive.google.com/drive/folders/1QT_AsJPGH_77w7wqjYmWXVWPAzd009bK?usp=drive_link</t>
    <phoneticPr fontId="3" type="noConversion"/>
  </si>
  <si>
    <t>https://drive.google.com/drive/folders/1IjDuBvBsguY_UN3TNXLauWjsYeF7PXhS?usp=drive_link</t>
    <phoneticPr fontId="3" type="noConversion"/>
  </si>
  <si>
    <t>https://drive.google.com/drive/folders/1V1oW8Yk94x03-zrwM1k2Xl-i9EL5PIWm?usp=drive_link</t>
    <phoneticPr fontId="3" type="noConversion"/>
  </si>
  <si>
    <t>https://drive.google.com/drive/folders/1Hkd0L-HQA_S72N6Iz3i3EblzMU3sOnO0?usp=drive_link</t>
    <phoneticPr fontId="3" type="noConversion"/>
  </si>
  <si>
    <t>https://drive.google.com/drive/folders/1FxUMZVIJPxyVpsFFRMv2dJlePzGyRwYP?usp=drive_link</t>
    <phoneticPr fontId="3" type="noConversion"/>
  </si>
  <si>
    <t>https://drive.google.com/drive/folders/15Svvaq6mMZLklD15YcZ6liLWjHCT6BsG?usp=drive_link</t>
    <phoneticPr fontId="3" type="noConversion"/>
  </si>
  <si>
    <t>https://drive.google.com/drive/folders/1bHr5BfXNwX8ZvtR43XuhVZJciUH0rygc?usp=drive_link</t>
    <phoneticPr fontId="3" type="noConversion"/>
  </si>
  <si>
    <t>https://drive.google.com/drive/folders/1flCaj4qcb91wEb5IKROxsrMSlDBPUhs6?usp=drive_link</t>
    <phoneticPr fontId="3" type="noConversion"/>
  </si>
  <si>
    <t>https://drive.google.com/drive/folders/1JLHtKOTFe8sbBOaqnpaLQU43WduJtlJV?usp=drive_link</t>
    <phoneticPr fontId="3" type="noConversion"/>
  </si>
  <si>
    <t>https://drive.google.com/drive/folders/1DRbwMgzsgrc09_nl3baZKguzpj-fFM12?usp=drive_link</t>
    <phoneticPr fontId="3" type="noConversion"/>
  </si>
  <si>
    <t>https://drive.google.com/drive/folders/1OJY3884iedEsXqy4ajQnZLQ5sbd97yRd?usp=drive_link</t>
    <phoneticPr fontId="3" type="noConversion"/>
  </si>
  <si>
    <t>https://drive.google.com/drive/folders/1BpOK0MKrOKxwDiGrKORYgvSU_YQRXuRi?usp=drive_link</t>
    <phoneticPr fontId="3" type="noConversion"/>
  </si>
  <si>
    <t>https://drive.google.com/drive/folders/1BPyJx079jY2skR-X6jr6Qnc7PFa7NVdV?usp=drive_link</t>
    <phoneticPr fontId="3" type="noConversion"/>
  </si>
  <si>
    <t>https://drive.google.com/drive/folders/1WQOqM5Xx1yJKH6li_Ch6Nm05erj6AD4-?usp=drive_link</t>
    <phoneticPr fontId="3" type="noConversion"/>
  </si>
  <si>
    <t>https://drive.google.com/drive/folders/13TTd9DlBuSaXlz5C_A5LnLGB9FfcXfa2?usp=drive_link</t>
    <phoneticPr fontId="3" type="noConversion"/>
  </si>
  <si>
    <t>https://drive.google.com/drive/folders/1rp6Yt7enRFJT4bYzQ6N8oHuc5c41gVF9?usp=drive_link</t>
    <phoneticPr fontId="3" type="noConversion"/>
  </si>
  <si>
    <t>https://drive.google.com/drive/folders/1Amp9DjZbTZmSrzE2_GRR69neAwJLrPSw?usp=drive_link</t>
    <phoneticPr fontId="3" type="noConversion"/>
  </si>
  <si>
    <t>https://drive.google.com/drive/folders/14fQnnvqnzkvAq6iKizK3QSye7iA1vgMY?usp=drive_link</t>
    <phoneticPr fontId="3" type="noConversion"/>
  </si>
  <si>
    <t>https://drive.google.com/drive/folders/1_EbCNNnFMVWrMVAKEAgAI0x2_SeKn9FK?usp=drive_link</t>
    <phoneticPr fontId="3" type="noConversion"/>
  </si>
  <si>
    <t>https://drive.google.com/drive/folders/1VtCzwJIgocJlVE2dUG1ELea6_ZoZ4X6i?usp=drive_link</t>
    <phoneticPr fontId="3" type="noConversion"/>
  </si>
  <si>
    <t>https://drive.google.com/drive/folders/1FeS16dCWZV2v6th3RoKBHANrlm8zI07b?usp=drive_link</t>
    <phoneticPr fontId="3" type="noConversion"/>
  </si>
  <si>
    <t>Image</t>
  </si>
  <si>
    <t>비고</t>
    <phoneticPr fontId="3" type="noConversion"/>
  </si>
  <si>
    <r>
      <t xml:space="preserve">Rovectin Skin Essentials Conditioning Cleanser 175ml
</t>
    </r>
    <r>
      <rPr>
        <b/>
        <sz val="24"/>
        <color theme="1"/>
        <rFont val="Calibri"/>
        <family val="2"/>
      </rPr>
      <t>(</t>
    </r>
    <r>
      <rPr>
        <b/>
        <sz val="24"/>
        <color theme="1"/>
        <rFont val="Arial Unicode MS"/>
        <family val="2"/>
        <charset val="129"/>
      </rPr>
      <t>변경된이름</t>
    </r>
    <r>
      <rPr>
        <b/>
        <sz val="24"/>
        <color theme="1"/>
        <rFont val="Calibri"/>
        <family val="2"/>
      </rPr>
      <t>)&gt;&gt; Rovectin Aqua Gentle Cleansing Gel 175ml</t>
    </r>
    <phoneticPr fontId="3" type="noConversion"/>
  </si>
  <si>
    <r>
      <t xml:space="preserve">Rovectin Skin Essentials Activating Treatment Lotion 180ml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 xml:space="preserve">)&gt;&gt; Aqua Hyaluronic Essence 180ml </t>
    </r>
    <phoneticPr fontId="3" type="noConversion"/>
  </si>
  <si>
    <r>
      <t xml:space="preserve">Rovectin Skin Essentials Activating Treatment Lotion 100ml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 xml:space="preserve">)&gt;&gt; Aqua Hyaluronic Essence 100ml </t>
    </r>
    <phoneticPr fontId="3" type="noConversion"/>
  </si>
  <si>
    <r>
      <t xml:space="preserve">Rovectin Skin Essentials Aqua Activating Serum 35ml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Aqua Peptide Serum 30ml</t>
    </r>
    <phoneticPr fontId="3" type="noConversion"/>
  </si>
  <si>
    <r>
      <t xml:space="preserve">Rovectin Skin Essentials Barrier Repair Face &amp; Body Cream 175ml
</t>
    </r>
    <r>
      <rPr>
        <b/>
        <sz val="24"/>
        <color theme="1"/>
        <rFont val="Calibri"/>
        <family val="2"/>
      </rPr>
      <t>(</t>
    </r>
    <r>
      <rPr>
        <b/>
        <sz val="24"/>
        <color theme="1"/>
        <rFont val="Arial Unicode MS"/>
        <family val="2"/>
        <charset val="129"/>
      </rPr>
      <t>변경된이름</t>
    </r>
    <r>
      <rPr>
        <b/>
        <sz val="24"/>
        <color theme="1"/>
        <rFont val="Calibri"/>
        <family val="2"/>
      </rPr>
      <t>)&gt;&gt; Rovectin  Intense Panthenol Body Cream 175ml</t>
    </r>
    <phoneticPr fontId="3" type="noConversion"/>
  </si>
  <si>
    <r>
      <t xml:space="preserve">Rovectin Skin Essentials Barrier Repair Face Oil 30ml 
</t>
    </r>
    <r>
      <rPr>
        <b/>
        <sz val="24"/>
        <color theme="1"/>
        <rFont val="Calibri"/>
        <family val="2"/>
      </rPr>
      <t>(</t>
    </r>
    <r>
      <rPr>
        <b/>
        <sz val="24"/>
        <color theme="1"/>
        <rFont val="Arial Unicode MS"/>
        <family val="2"/>
        <charset val="129"/>
      </rPr>
      <t>변경된이름</t>
    </r>
    <r>
      <rPr>
        <b/>
        <sz val="24"/>
        <color theme="1"/>
        <rFont val="Calibri"/>
        <family val="2"/>
      </rPr>
      <t>)&gt;&gt; Rovectin Intense Glow oil 30ml</t>
    </r>
    <phoneticPr fontId="3" type="noConversion"/>
  </si>
  <si>
    <r>
      <t xml:space="preserve">Rovectin Skin Essentials Cica Care Purifying Toner 260ml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Cica Care Balancing Toner 260ml</t>
    </r>
    <phoneticPr fontId="3" type="noConversion"/>
  </si>
  <si>
    <r>
      <t xml:space="preserve">Rovectin Skin Essentials Cica Care Balm 40ml 
</t>
    </r>
    <r>
      <rPr>
        <b/>
        <sz val="24"/>
        <rFont val="Calibri"/>
        <family val="2"/>
      </rPr>
      <t>(</t>
    </r>
    <r>
      <rPr>
        <b/>
        <sz val="24"/>
        <rFont val="맑은 고딕"/>
        <family val="2"/>
        <charset val="129"/>
      </rPr>
      <t>변경된이름</t>
    </r>
    <r>
      <rPr>
        <b/>
        <sz val="24"/>
        <rFont val="Calibri"/>
        <family val="2"/>
      </rPr>
      <t>)&gt;&gt; Rovectin Cica Care Spot Balm 40ml</t>
    </r>
    <phoneticPr fontId="3" type="noConversion"/>
  </si>
  <si>
    <r>
      <t xml:space="preserve">Rovectin Skin Essentials Cica Care Clearing Ampoule 30ml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Cica Care Clearing Ampoule 30ml</t>
    </r>
    <phoneticPr fontId="3" type="noConversion"/>
  </si>
  <si>
    <r>
      <t xml:space="preserve">Skin Essentials Deep Moisture UV Protector SPF50+ PA++++ 50ml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Rovectin Intense Moisture Sun Cream SPF50+ PA++++  50ml</t>
    </r>
    <phoneticPr fontId="3" type="noConversion"/>
  </si>
  <si>
    <r>
      <t xml:space="preserve">Rovectin Skin Essentials Aqua Soothing UV Protector SPF50+ PA++++ 50ml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3"/>
        <charset val="129"/>
      </rPr>
      <t>변경된이름</t>
    </r>
    <r>
      <rPr>
        <b/>
        <sz val="24"/>
        <rFont val="Calibri"/>
        <family val="2"/>
      </rPr>
      <t>)&gt;&gt; Aqua Soothing Sun Cream SPF50+ PA++++</t>
    </r>
    <phoneticPr fontId="3" type="noConversion"/>
  </si>
  <si>
    <r>
      <t xml:space="preserve">Rovectin Skin Essentials Double Tone-up UV Protector SPF50+ PA++++ 50ml
</t>
    </r>
    <r>
      <rPr>
        <b/>
        <sz val="24"/>
        <rFont val="Calibri"/>
        <family val="2"/>
      </rPr>
      <t>(</t>
    </r>
    <r>
      <rPr>
        <b/>
        <sz val="24"/>
        <rFont val="맑은 고딕"/>
        <family val="2"/>
        <charset val="129"/>
      </rPr>
      <t>변경된이름</t>
    </r>
    <r>
      <rPr>
        <b/>
        <sz val="24"/>
        <rFont val="Calibri"/>
        <family val="2"/>
      </rPr>
      <t>)&gt;&gt; Rovectin Vita Tone Up Sun Cream</t>
    </r>
    <phoneticPr fontId="3" type="noConversion"/>
  </si>
  <si>
    <r>
      <t xml:space="preserve">Rovectin Skin Essentials Dr. Mask Aqua 1ea 25ml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Rovectin Dr. Mask Aqua (1ea)</t>
    </r>
    <phoneticPr fontId="3" type="noConversion"/>
  </si>
  <si>
    <r>
      <t xml:space="preserve">Rovectin Skin Essentials Dr. Mask Aqua 5ea 125ml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 xml:space="preserve">)&gt;&gt; Rovectin Dr. Mask Aqua (5ea)  </t>
    </r>
    <phoneticPr fontId="3" type="noConversion"/>
  </si>
  <si>
    <r>
      <t xml:space="preserve">Rovectin Skin Essentials Dr. Mask Cica 1ea 25ml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3"/>
        <charset val="129"/>
      </rPr>
      <t>변경된이름</t>
    </r>
    <r>
      <rPr>
        <b/>
        <sz val="24"/>
        <rFont val="Calibri"/>
        <family val="2"/>
      </rPr>
      <t>)&gt;&gt; Rovectin Dr.Mask Cica 1ea</t>
    </r>
    <phoneticPr fontId="3" type="noConversion"/>
  </si>
  <si>
    <r>
      <t xml:space="preserve">Rovectin Skin Essentials Dr. Mask Cica 5ea 125ml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3"/>
        <charset val="129"/>
      </rPr>
      <t>변경된이름</t>
    </r>
    <r>
      <rPr>
        <b/>
        <sz val="24"/>
        <rFont val="Calibri"/>
        <family val="2"/>
      </rPr>
      <t>)&gt;&gt; Rovectin Dr.Mask Cica 5ea</t>
    </r>
    <phoneticPr fontId="3" type="noConversion"/>
  </si>
  <si>
    <r>
      <t xml:space="preserve">Skin Essentials Dr. Mask Pore 1ea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Rovectin Dr. Mask Pore 1ea 25ml</t>
    </r>
    <phoneticPr fontId="3" type="noConversion"/>
  </si>
  <si>
    <r>
      <t xml:space="preserve">Skin Essentials Dr. Mask Pore 5ea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Rovectin Dr. Mask Pore 5ea 125ml</t>
    </r>
    <phoneticPr fontId="3" type="noConversion"/>
  </si>
  <si>
    <r>
      <t xml:space="preserve">Rovectin Clean Green Papaya Pore Cleansing Foam 150ml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Porecare Tightening Cleansing Foam 150ml</t>
    </r>
    <phoneticPr fontId="3" type="noConversion"/>
  </si>
  <si>
    <r>
      <t xml:space="preserve">Rovectin Clean Lotus Water Cream 60ml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Rovectin Calming Lotus Cream</t>
    </r>
    <phoneticPr fontId="3" type="noConversion"/>
  </si>
  <si>
    <r>
      <t xml:space="preserve">Rovectin Clean LHA Blemish Ampoule 15ml/50ml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)&gt;&gt;Rovectin Pore Care Refining LHA Ampoule</t>
    </r>
    <phoneticPr fontId="3" type="noConversion"/>
  </si>
  <si>
    <r>
      <t xml:space="preserve">Rovectin Clean Forever Young Biome Ampoule 50ml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)&gt;&gt;Intense Biome Ampoule 30ml</t>
    </r>
    <phoneticPr fontId="3" type="noConversion"/>
  </si>
  <si>
    <r>
      <t xml:space="preserve">Rovectin Clean Marine Micellar Deep Cleansing Water 400ml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Aqua Deep Cleansing Water 400ml</t>
    </r>
    <phoneticPr fontId="3" type="noConversion"/>
  </si>
  <si>
    <r>
      <t xml:space="preserve">Rovectin Clean Lotus Water Calming Toner 200ml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 Rovectin Calming Lotus Toner 200ml</t>
    </r>
    <phoneticPr fontId="3" type="noConversion"/>
  </si>
  <si>
    <r>
      <t xml:space="preserve">Rovectin Clean Lotus Water Calming Sheet Mask (1ea) 25ml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Rovectin Calming Lotus Sheet Mask (1EA)</t>
    </r>
    <phoneticPr fontId="3" type="noConversion"/>
  </si>
  <si>
    <t>상품명&amp;패키지 외 나머지 동일</t>
    <phoneticPr fontId="3" type="noConversion"/>
  </si>
  <si>
    <t>상품명/패키징디자인/박스 입수량/바코드 /용량/변경</t>
    <phoneticPr fontId="3" type="noConversion"/>
  </si>
  <si>
    <t>단상자가 추가되었으며, 상품명/패키징디자인/박스 입수량 변경
바코드 동일</t>
    <phoneticPr fontId="3" type="noConversion"/>
  </si>
  <si>
    <t>성분&amp;상품명&amp;패키지 변경</t>
    <phoneticPr fontId="3" type="noConversion"/>
  </si>
  <si>
    <t>성분&amp;상품명&amp;패키지&amp;바코드 변경</t>
    <phoneticPr fontId="3" type="noConversion"/>
  </si>
  <si>
    <r>
      <rPr>
        <b/>
        <sz val="20"/>
        <color rgb="FFFF0000"/>
        <rFont val="맑은 고딕"/>
        <family val="2"/>
        <charset val="129"/>
      </rPr>
      <t xml:space="preserve">용기&amp;상품명&amp;패키징디자인
&amp;용량&amp;바코드 </t>
    </r>
    <r>
      <rPr>
        <b/>
        <sz val="20"/>
        <color rgb="FFFF0000"/>
        <rFont val="Calibri"/>
        <family val="2"/>
      </rPr>
      <t xml:space="preserve"> </t>
    </r>
    <r>
      <rPr>
        <b/>
        <sz val="20"/>
        <color rgb="FFFF0000"/>
        <rFont val="맑은 고딕"/>
        <family val="2"/>
        <charset val="129"/>
      </rPr>
      <t>변경</t>
    </r>
    <r>
      <rPr>
        <b/>
        <sz val="20"/>
        <color rgb="FFFF0000"/>
        <rFont val="Calibri"/>
        <family val="2"/>
      </rPr>
      <t xml:space="preserve"> </t>
    </r>
    <phoneticPr fontId="3" type="noConversion"/>
  </si>
  <si>
    <r>
      <t xml:space="preserve">용기&amp;상품명&amp;패키징디자인
&amp;용량&amp;바코드 </t>
    </r>
    <r>
      <rPr>
        <b/>
        <sz val="18"/>
        <color rgb="FFFF0000"/>
        <rFont val="Calibri"/>
        <family val="2"/>
      </rPr>
      <t xml:space="preserve"> </t>
    </r>
    <r>
      <rPr>
        <b/>
        <sz val="18"/>
        <color rgb="FFFF0000"/>
        <rFont val="맑은 고딕"/>
        <family val="2"/>
        <charset val="129"/>
      </rPr>
      <t>변경</t>
    </r>
    <r>
      <rPr>
        <b/>
        <sz val="18"/>
        <color rgb="FFFF0000"/>
        <rFont val="Calibri"/>
        <family val="2"/>
      </rPr>
      <t xml:space="preserve"> </t>
    </r>
    <phoneticPr fontId="3" type="noConversion"/>
  </si>
  <si>
    <r>
      <rPr>
        <b/>
        <sz val="24"/>
        <color theme="1"/>
        <rFont val="Arial Unicode MS"/>
        <family val="2"/>
        <charset val="129"/>
      </rPr>
      <t>리브랜딩</t>
    </r>
    <r>
      <rPr>
        <b/>
        <sz val="24"/>
        <color theme="1"/>
        <rFont val="Calibri"/>
        <family val="2"/>
      </rPr>
      <t xml:space="preserve"> </t>
    </r>
    <r>
      <rPr>
        <b/>
        <sz val="24"/>
        <color theme="1"/>
        <rFont val="Arial Unicode MS"/>
        <family val="2"/>
        <charset val="129"/>
      </rPr>
      <t>진행</t>
    </r>
    <r>
      <rPr>
        <b/>
        <sz val="24"/>
        <color theme="1"/>
        <rFont val="Calibri"/>
        <family val="2"/>
      </rPr>
      <t xml:space="preserve"> X</t>
    </r>
    <phoneticPr fontId="3" type="noConversion"/>
  </si>
  <si>
    <t>신제품</t>
    <phoneticPr fontId="3" type="noConversion"/>
  </si>
  <si>
    <t>원화공급가</t>
    <phoneticPr fontId="3" type="noConversion"/>
  </si>
  <si>
    <r>
      <t>23</t>
    </r>
    <r>
      <rPr>
        <sz val="14"/>
        <color theme="1"/>
        <rFont val="Arial Unicode MS"/>
        <family val="2"/>
        <charset val="129"/>
      </rPr>
      <t>년</t>
    </r>
    <phoneticPr fontId="3" type="noConversion"/>
  </si>
  <si>
    <t>24년 원화공급가</t>
    <phoneticPr fontId="3" type="noConversion"/>
  </si>
  <si>
    <t>24년</t>
    <phoneticPr fontId="3" type="noConversion"/>
  </si>
  <si>
    <r>
      <t xml:space="preserve">Rovectin Skin Essentials Barrier Repair Aqua Concentrate 60ml
</t>
    </r>
    <r>
      <rPr>
        <b/>
        <sz val="24"/>
        <rFont val="Calibri"/>
        <family val="2"/>
      </rPr>
      <t>(</t>
    </r>
    <r>
      <rPr>
        <b/>
        <sz val="24"/>
        <rFont val="Arial Unicode MS"/>
        <family val="2"/>
        <charset val="129"/>
      </rPr>
      <t>변경된이름</t>
    </r>
    <r>
      <rPr>
        <b/>
        <sz val="24"/>
        <rFont val="Calibri"/>
        <family val="2"/>
      </rPr>
      <t>)&gt;&gt; Rovectin Aqua Hyaluronic Cream 60ml</t>
    </r>
    <phoneticPr fontId="3" type="noConversion"/>
  </si>
  <si>
    <t>성분/상품명/패키징디자인/바코드/박스 입수량 변경</t>
    <phoneticPr fontId="3" type="noConversion"/>
  </si>
  <si>
    <t>Rovectin Calming Lotus Sun Cream SPF50+ PA++++</t>
    <phoneticPr fontId="3" type="noConversion"/>
  </si>
  <si>
    <t>RVTS03-CUltra100</t>
    <phoneticPr fontId="3" type="noConversion"/>
  </si>
  <si>
    <t>RVTS05-ABR</t>
    <phoneticPr fontId="3" type="noConversion"/>
  </si>
  <si>
    <t>RVTS03-E</t>
    <phoneticPr fontId="3" type="noConversion"/>
  </si>
  <si>
    <t>RVTP01-MDR</t>
  </si>
  <si>
    <t>RVTP01-MDR</t>
    <phoneticPr fontId="3" type="noConversion"/>
  </si>
  <si>
    <t>RVTS01-BMCicaR</t>
    <phoneticPr fontId="3" type="noConversion"/>
  </si>
  <si>
    <t>RVTS01-CAquaRR</t>
    <phoneticPr fontId="3" type="noConversion"/>
  </si>
  <si>
    <t>RVTC01-F2R</t>
  </si>
  <si>
    <t>RVTS01-ER180</t>
  </si>
  <si>
    <t>RVTS01-ER100</t>
  </si>
  <si>
    <t>RVTS01-SAquaR</t>
  </si>
  <si>
    <t>RVTS01-CFR</t>
  </si>
  <si>
    <t>RVTS01-Oil</t>
  </si>
  <si>
    <t>RVTS01-T2</t>
  </si>
  <si>
    <t>RVTS01-AR</t>
  </si>
  <si>
    <t>RVTSM01-SCDM</t>
  </si>
  <si>
    <t>RVTSM01-SCAR</t>
  </si>
  <si>
    <t>RVTP01-MD1R</t>
  </si>
  <si>
    <t>RVTP01-MDCR1</t>
  </si>
  <si>
    <t>RVTP01-MDCR5</t>
  </si>
  <si>
    <t>RVTP01-M1R</t>
  </si>
  <si>
    <t>RVTP01-MR</t>
  </si>
  <si>
    <t>RVTC05-PFR</t>
  </si>
  <si>
    <t>RVTS05-CR</t>
  </si>
  <si>
    <t>RVTS05-A30</t>
  </si>
  <si>
    <t>RVTC05-WR</t>
  </si>
  <si>
    <t>RVTS05-TR</t>
  </si>
  <si>
    <t>RVTP05-M1R</t>
  </si>
  <si>
    <t>RVTSM04-SCdefR</t>
  </si>
  <si>
    <t>RVTS06-VS</t>
  </si>
  <si>
    <t>RVTS02-C</t>
  </si>
  <si>
    <t>RVTSM04-LS</t>
  </si>
  <si>
    <t>USD</t>
    <phoneticPr fontId="3" type="noConversion"/>
  </si>
  <si>
    <t>ROVECTIN</t>
  </si>
  <si>
    <t>Exw Korea</t>
  </si>
  <si>
    <t>Lead Time 3 weeks</t>
  </si>
  <si>
    <t>Moq Usd20000.00</t>
  </si>
  <si>
    <t>Code</t>
  </si>
  <si>
    <t>Vol</t>
  </si>
  <si>
    <t>Qty/Ctn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</si>
</sst>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\$#,##0.00_);[Red]\(\$#,##0.00\)"/>
    <numFmt numFmtId="165" formatCode="_-* #,##0.00_-;\-* #,##0.00_-;_-* &quot;-&quot;_-;_-@_-"/>
    <numFmt numFmtId="166" formatCode="\$#,##0"/>
    <numFmt numFmtId="167" formatCode="\$#,##0.00"/>
    <numFmt numFmtId="168" formatCode="0_);[Red]\(0\)"/>
    <numFmt numFmtId="169" formatCode="00&quot;ml&quot;"/>
    <numFmt numFmtId="170" formatCode="0&quot;ml&quot;"/>
    <numFmt numFmtId="171" formatCode="_-[$£-809]* #,##0.00_-;\-[$£-809]* #,##0.00_-;_-[$£-809]* &quot;-&quot;??_-;_-@_-"/>
    <numFmt numFmtId="172" formatCode="&quot;₩&quot;#,##0_);[Red]\(&quot;₩&quot;#,##0\)"/>
    <numFmt numFmtId="173" formatCode="_-[$₩-412]* #,##0_-;\-[$₩-412]* #,##0_-;_-[$₩-412]* &quot;-&quot;??_-;_-@_-"/>
  </numFmts>
  <fonts count="56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9"/>
      <color theme="1"/>
      <name val="Calibri"/>
      <family val="2"/>
    </font>
    <font>
      <sz val="8"/>
      <name val="Calibri"/>
      <family val="2"/>
      <charset val="129"/>
      <scheme val="minor"/>
    </font>
    <font>
      <sz val="11"/>
      <color theme="1"/>
      <name val="Calibri"/>
      <family val="2"/>
    </font>
    <font>
      <sz val="18"/>
      <color theme="1"/>
      <name val="Calibri"/>
      <family val="2"/>
    </font>
    <font>
      <sz val="36"/>
      <color theme="1"/>
      <name val="Roboto"/>
      <family val="3"/>
    </font>
    <font>
      <sz val="48"/>
      <color theme="1"/>
      <name val="Franchise"/>
      <family val="3"/>
    </font>
    <font>
      <sz val="36"/>
      <color theme="1"/>
      <name val="Roboto"/>
    </font>
    <font>
      <sz val="10"/>
      <color theme="1"/>
      <name val="Calibri"/>
      <family val="2"/>
    </font>
    <font>
      <sz val="18"/>
      <color rgb="FFFF0000"/>
      <name val="Calibri"/>
      <family val="2"/>
    </font>
    <font>
      <sz val="18"/>
      <color theme="0"/>
      <name val="Calibri"/>
      <family val="2"/>
    </font>
    <font>
      <b/>
      <sz val="18"/>
      <color theme="0"/>
      <name val="Calibri"/>
      <family val="2"/>
    </font>
    <font>
      <b/>
      <sz val="18"/>
      <color theme="1"/>
      <name val="Calibri"/>
      <family val="2"/>
    </font>
    <font>
      <sz val="18"/>
      <name val="Calibri"/>
      <family val="2"/>
    </font>
    <font>
      <sz val="16"/>
      <color theme="1"/>
      <name val="Calibri"/>
      <family val="2"/>
    </font>
    <font>
      <sz val="14"/>
      <name val="Calibri"/>
      <family val="2"/>
    </font>
    <font>
      <sz val="9"/>
      <color theme="0"/>
      <name val="Calibri"/>
      <family val="2"/>
    </font>
    <font>
      <sz val="18"/>
      <name val="Calibri"/>
      <family val="3"/>
    </font>
    <font>
      <u/>
      <sz val="11"/>
      <color theme="10"/>
      <name val="Calibri"/>
      <family val="2"/>
      <charset val="129"/>
      <scheme val="minor"/>
    </font>
    <font>
      <sz val="14"/>
      <color theme="1"/>
      <name val="Calibri"/>
      <family val="2"/>
    </font>
    <font>
      <sz val="18"/>
      <color theme="1"/>
      <name val="Calibri"/>
      <family val="3"/>
    </font>
    <font>
      <sz val="11"/>
      <color rgb="FFFF0000"/>
      <name val="Calibri"/>
      <family val="2"/>
      <charset val="129"/>
      <scheme val="minor"/>
    </font>
    <font>
      <sz val="11"/>
      <color rgb="FF9C0006"/>
      <name val="Calibri"/>
      <family val="2"/>
      <charset val="129"/>
      <scheme val="minor"/>
    </font>
    <font>
      <sz val="24"/>
      <color theme="1"/>
      <name val="Calibri"/>
      <family val="2"/>
    </font>
    <font>
      <sz val="24"/>
      <name val="Calibri"/>
      <family val="2"/>
    </font>
    <font>
      <b/>
      <sz val="24"/>
      <color theme="1"/>
      <name val="Calibri"/>
      <family val="2"/>
    </font>
    <font>
      <sz val="28"/>
      <color theme="0"/>
      <name val="Calibri"/>
      <family val="2"/>
    </font>
    <font>
      <sz val="28"/>
      <color theme="0"/>
      <name val="Calibri"/>
      <family val="2"/>
      <charset val="129"/>
    </font>
    <font>
      <b/>
      <sz val="26"/>
      <color theme="0"/>
      <name val="Calibri"/>
      <family val="2"/>
      <charset val="129"/>
    </font>
    <font>
      <b/>
      <sz val="18"/>
      <color rgb="FFFF0000"/>
      <name val="Calibri"/>
      <family val="2"/>
    </font>
    <font>
      <b/>
      <sz val="20"/>
      <color rgb="FFFF0000"/>
      <name val="Calibri"/>
      <family val="2"/>
    </font>
    <font>
      <b/>
      <sz val="11"/>
      <color rgb="FFFF0000"/>
      <name val="Calibri Light"/>
      <family val="3"/>
      <charset val="129"/>
      <scheme val="major"/>
    </font>
    <font>
      <b/>
      <sz val="16"/>
      <color rgb="FFFF0000"/>
      <name val="Calibri Light"/>
      <family val="3"/>
      <charset val="129"/>
      <scheme val="major"/>
    </font>
    <font>
      <b/>
      <sz val="24"/>
      <color theme="1"/>
      <name val="Arial Unicode MS"/>
      <family val="2"/>
      <charset val="129"/>
    </font>
    <font>
      <b/>
      <sz val="24"/>
      <name val="Calibri"/>
      <family val="2"/>
    </font>
    <font>
      <b/>
      <sz val="24"/>
      <name val="Arial Unicode MS"/>
      <family val="2"/>
      <charset val="129"/>
    </font>
    <font>
      <b/>
      <sz val="18"/>
      <color rgb="FFFF0000"/>
      <name val="맑은 고딕"/>
      <family val="2"/>
      <charset val="129"/>
    </font>
    <font>
      <b/>
      <sz val="20"/>
      <color rgb="FFFF0000"/>
      <name val="맑은 고딕"/>
      <family val="2"/>
      <charset val="129"/>
    </font>
    <font>
      <b/>
      <sz val="24"/>
      <name val="Arial Unicode MS"/>
      <family val="3"/>
      <charset val="129"/>
    </font>
    <font>
      <b/>
      <sz val="24"/>
      <name val="맑은 고딕"/>
      <family val="2"/>
      <charset val="129"/>
    </font>
    <font>
      <sz val="22"/>
      <color theme="1"/>
      <name val="Calibri"/>
      <family val="2"/>
    </font>
    <font>
      <b/>
      <sz val="22"/>
      <color theme="1"/>
      <name val="Calibri"/>
      <family val="2"/>
    </font>
    <font>
      <sz val="22"/>
      <name val="Calibri"/>
      <family val="2"/>
    </font>
    <font>
      <sz val="11"/>
      <color rgb="FF9C5700"/>
      <name val="Calibri"/>
      <family val="2"/>
      <charset val="129"/>
      <scheme val="minor"/>
    </font>
    <font>
      <sz val="14"/>
      <color rgb="FFFF0000"/>
      <name val="Calibri"/>
      <family val="2"/>
    </font>
    <font>
      <sz val="14"/>
      <color theme="0"/>
      <name val="돋움"/>
      <family val="3"/>
      <charset val="129"/>
    </font>
    <font>
      <sz val="14"/>
      <color theme="1"/>
      <name val="Arial Unicode MS"/>
      <family val="2"/>
      <charset val="129"/>
    </font>
    <font>
      <sz val="14"/>
      <color theme="1"/>
      <name val="Roboto"/>
    </font>
    <font>
      <sz val="14"/>
      <color theme="1"/>
      <name val="Calibri"/>
      <family val="2"/>
      <charset val="129"/>
      <scheme val="minor"/>
    </font>
    <font>
      <sz val="14"/>
      <color rgb="FF9C0006"/>
      <name val="Calibri"/>
      <family val="2"/>
    </font>
    <font>
      <sz val="14"/>
      <color rgb="FF9C0006"/>
      <name val="Calibri"/>
      <family val="2"/>
      <charset val="129"/>
      <scheme val="minor"/>
    </font>
    <font>
      <sz val="11"/>
      <color theme="0"/>
      <name val="돋움"/>
      <family val="3"/>
      <charset val="129"/>
    </font>
    <font>
      <b/>
      <sz val="36"/>
      <color theme="1"/>
      <name val="Roboto"/>
      <family val="3"/>
    </font>
    <font>
      <b/>
      <sz val="36"/>
      <color theme="1"/>
      <name val="Roboto"/>
    </font>
    <font>
      <b/>
      <sz val="1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65" fontId="2" fillId="0" borderId="0" xfId="1" applyNumberFormat="1" applyFont="1">
      <alignment vertical="center"/>
    </xf>
    <xf numFmtId="0" fontId="5" fillId="0" borderId="0" xfId="0" applyFont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5" fillId="4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  <xf numFmtId="167" fontId="13" fillId="4" borderId="1" xfId="0" applyNumberFormat="1" applyFont="1" applyFill="1" applyBorder="1" applyAlignment="1">
      <alignment horizontal="center" vertical="center"/>
    </xf>
    <xf numFmtId="168" fontId="5" fillId="4" borderId="1" xfId="0" applyNumberFormat="1" applyFont="1" applyFill="1" applyBorder="1" applyAlignment="1">
      <alignment horizontal="center" vertical="center"/>
    </xf>
    <xf numFmtId="166" fontId="5" fillId="0" borderId="0" xfId="0" applyNumberFormat="1" applyFont="1">
      <alignment vertical="center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167" fontId="14" fillId="4" borderId="1" xfId="0" applyNumberFormat="1" applyFont="1" applyFill="1" applyBorder="1" applyAlignment="1">
      <alignment horizontal="center" vertical="center"/>
    </xf>
    <xf numFmtId="168" fontId="14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168" fontId="14" fillId="0" borderId="1" xfId="0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67" fontId="14" fillId="0" borderId="1" xfId="0" applyNumberFormat="1" applyFont="1" applyBorder="1" applyAlignment="1">
      <alignment horizontal="center" vertical="center"/>
    </xf>
    <xf numFmtId="0" fontId="14" fillId="4" borderId="1" xfId="0" applyFont="1" applyFill="1" applyBorder="1">
      <alignment vertical="center"/>
    </xf>
    <xf numFmtId="9" fontId="2" fillId="0" borderId="0" xfId="2" applyFont="1" applyAlignment="1">
      <alignment horizontal="right" vertical="center"/>
    </xf>
    <xf numFmtId="0" fontId="10" fillId="0" borderId="0" xfId="0" applyFont="1" applyAlignment="1">
      <alignment horizontal="left"/>
    </xf>
    <xf numFmtId="0" fontId="11" fillId="5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9" fontId="5" fillId="0" borderId="0" xfId="2" applyFont="1">
      <alignment vertical="center"/>
    </xf>
    <xf numFmtId="0" fontId="15" fillId="0" borderId="0" xfId="0" applyFont="1" applyAlignment="1">
      <alignment horizontal="right" vertical="center"/>
    </xf>
    <xf numFmtId="170" fontId="14" fillId="0" borderId="1" xfId="0" applyNumberFormat="1" applyFont="1" applyBorder="1" applyAlignment="1">
      <alignment horizontal="center" vertical="center"/>
    </xf>
    <xf numFmtId="0" fontId="16" fillId="4" borderId="1" xfId="0" applyFont="1" applyFill="1" applyBorder="1">
      <alignment vertical="center"/>
    </xf>
    <xf numFmtId="0" fontId="16" fillId="0" borderId="1" xfId="0" applyFont="1" applyBorder="1">
      <alignment vertical="center"/>
    </xf>
    <xf numFmtId="0" fontId="14" fillId="6" borderId="1" xfId="0" applyFont="1" applyFill="1" applyBorder="1">
      <alignment vertical="center"/>
    </xf>
    <xf numFmtId="0" fontId="14" fillId="6" borderId="1" xfId="0" applyFont="1" applyFill="1" applyBorder="1" applyAlignment="1">
      <alignment horizontal="center" vertical="center"/>
    </xf>
    <xf numFmtId="167" fontId="14" fillId="6" borderId="1" xfId="0" applyNumberFormat="1" applyFont="1" applyFill="1" applyBorder="1" applyAlignment="1">
      <alignment horizontal="center" vertical="center"/>
    </xf>
    <xf numFmtId="168" fontId="14" fillId="6" borderId="1" xfId="0" applyNumberFormat="1" applyFont="1" applyFill="1" applyBorder="1" applyAlignment="1">
      <alignment horizontal="center" vertical="center"/>
    </xf>
    <xf numFmtId="168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>
      <alignment vertical="center"/>
    </xf>
    <xf numFmtId="167" fontId="5" fillId="6" borderId="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171" fontId="13" fillId="4" borderId="1" xfId="0" applyNumberFormat="1" applyFont="1" applyFill="1" applyBorder="1" applyAlignment="1">
      <alignment horizontal="center" vertical="center"/>
    </xf>
    <xf numFmtId="171" fontId="13" fillId="6" borderId="1" xfId="0" applyNumberFormat="1" applyFont="1" applyFill="1" applyBorder="1" applyAlignment="1">
      <alignment horizontal="center" vertical="center"/>
    </xf>
    <xf numFmtId="170" fontId="14" fillId="4" borderId="1" xfId="0" applyNumberFormat="1" applyFont="1" applyFill="1" applyBorder="1" applyAlignment="1">
      <alignment horizontal="center" vertical="center"/>
    </xf>
    <xf numFmtId="168" fontId="19" fillId="0" borderId="1" xfId="3" applyNumberFormat="1" applyBorder="1" applyAlignment="1">
      <alignment horizontal="center" vertical="center" wrapText="1"/>
    </xf>
    <xf numFmtId="0" fontId="19" fillId="0" borderId="1" xfId="3" applyBorder="1" applyAlignment="1">
      <alignment vertical="center" wrapText="1"/>
    </xf>
    <xf numFmtId="9" fontId="20" fillId="0" borderId="0" xfId="2" applyFont="1">
      <alignment vertical="center"/>
    </xf>
    <xf numFmtId="172" fontId="13" fillId="4" borderId="1" xfId="0" applyNumberFormat="1" applyFont="1" applyFill="1" applyBorder="1" applyAlignment="1">
      <alignment horizontal="center" vertical="center"/>
    </xf>
    <xf numFmtId="41" fontId="5" fillId="4" borderId="1" xfId="1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16" fillId="7" borderId="1" xfId="0" applyFont="1" applyFill="1" applyBorder="1">
      <alignment vertical="center"/>
    </xf>
    <xf numFmtId="0" fontId="15" fillId="7" borderId="1" xfId="0" applyFont="1" applyFill="1" applyBorder="1" applyAlignment="1">
      <alignment horizontal="center" vertical="center"/>
    </xf>
    <xf numFmtId="0" fontId="18" fillId="7" borderId="1" xfId="0" applyFont="1" applyFill="1" applyBorder="1">
      <alignment vertical="center"/>
    </xf>
    <xf numFmtId="169" fontId="14" fillId="7" borderId="1" xfId="0" applyNumberFormat="1" applyFont="1" applyFill="1" applyBorder="1" applyAlignment="1">
      <alignment horizontal="center" vertical="center"/>
    </xf>
    <xf numFmtId="167" fontId="5" fillId="7" borderId="1" xfId="0" applyNumberFormat="1" applyFont="1" applyFill="1" applyBorder="1" applyAlignment="1">
      <alignment horizontal="center" vertical="center"/>
    </xf>
    <xf numFmtId="172" fontId="13" fillId="7" borderId="1" xfId="0" applyNumberFormat="1" applyFont="1" applyFill="1" applyBorder="1" applyAlignment="1">
      <alignment horizontal="center" vertical="center"/>
    </xf>
    <xf numFmtId="168" fontId="5" fillId="7" borderId="1" xfId="0" applyNumberFormat="1" applyFont="1" applyFill="1" applyBorder="1" applyAlignment="1">
      <alignment horizontal="center" vertical="center"/>
    </xf>
    <xf numFmtId="0" fontId="21" fillId="7" borderId="1" xfId="0" applyFont="1" applyFill="1" applyBorder="1">
      <alignment vertical="center"/>
    </xf>
    <xf numFmtId="0" fontId="22" fillId="0" borderId="0" xfId="4">
      <alignment vertical="center"/>
    </xf>
    <xf numFmtId="0" fontId="2" fillId="0" borderId="1" xfId="0" applyFont="1" applyBorder="1" applyAlignment="1">
      <alignment horizontal="center" vertical="center"/>
    </xf>
    <xf numFmtId="168" fontId="5" fillId="6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170" fontId="41" fillId="0" borderId="1" xfId="0" applyNumberFormat="1" applyFont="1" applyBorder="1" applyAlignment="1">
      <alignment horizontal="center" vertical="center"/>
    </xf>
    <xf numFmtId="168" fontId="43" fillId="0" borderId="1" xfId="0" applyNumberFormat="1" applyFont="1" applyBorder="1" applyAlignment="1">
      <alignment horizontal="center" vertical="center"/>
    </xf>
    <xf numFmtId="168" fontId="41" fillId="4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>
      <alignment vertical="center"/>
    </xf>
    <xf numFmtId="0" fontId="25" fillId="4" borderId="1" xfId="0" applyFont="1" applyFill="1" applyBorder="1">
      <alignment vertical="center"/>
    </xf>
    <xf numFmtId="0" fontId="5" fillId="9" borderId="2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168" fontId="41" fillId="0" borderId="1" xfId="0" applyNumberFormat="1" applyFont="1" applyBorder="1" applyAlignment="1">
      <alignment horizontal="center" vertical="center"/>
    </xf>
    <xf numFmtId="170" fontId="43" fillId="0" borderId="1" xfId="0" applyNumberFormat="1" applyFont="1" applyBorder="1" applyAlignment="1">
      <alignment horizontal="center" vertical="center"/>
    </xf>
    <xf numFmtId="170" fontId="43" fillId="4" borderId="1" xfId="0" applyNumberFormat="1" applyFont="1" applyFill="1" applyBorder="1" applyAlignment="1">
      <alignment horizontal="center" vertical="center"/>
    </xf>
    <xf numFmtId="168" fontId="43" fillId="4" borderId="1" xfId="0" applyNumberFormat="1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45" fillId="9" borderId="0" xfId="0" applyFont="1" applyFill="1" applyAlignment="1">
      <alignment horizontal="right"/>
    </xf>
    <xf numFmtId="0" fontId="48" fillId="0" borderId="0" xfId="0" applyFont="1" applyAlignment="1">
      <alignment horizontal="center" vertical="center"/>
    </xf>
    <xf numFmtId="0" fontId="49" fillId="0" borderId="0" xfId="0" applyFont="1">
      <alignment vertical="center"/>
    </xf>
    <xf numFmtId="173" fontId="50" fillId="8" borderId="1" xfId="6" applyNumberFormat="1" applyFont="1" applyBorder="1" applyAlignment="1">
      <alignment horizontal="center" vertical="center"/>
    </xf>
    <xf numFmtId="173" fontId="45" fillId="8" borderId="1" xfId="6" applyNumberFormat="1" applyFont="1" applyBorder="1" applyAlignment="1">
      <alignment horizontal="center" vertical="center"/>
    </xf>
    <xf numFmtId="173" fontId="45" fillId="0" borderId="1" xfId="0" applyNumberFormat="1" applyFont="1" applyBorder="1" applyAlignment="1">
      <alignment horizontal="center" vertical="center"/>
    </xf>
    <xf numFmtId="173" fontId="51" fillId="8" borderId="1" xfId="6" applyNumberFormat="1" applyFont="1" applyBorder="1" applyAlignment="1">
      <alignment horizontal="center" vertical="center"/>
    </xf>
    <xf numFmtId="173" fontId="20" fillId="8" borderId="1" xfId="6" applyNumberFormat="1" applyFont="1" applyBorder="1" applyAlignment="1">
      <alignment horizontal="center" vertical="center"/>
    </xf>
    <xf numFmtId="173" fontId="20" fillId="0" borderId="1" xfId="0" applyNumberFormat="1" applyFont="1" applyBorder="1" applyAlignment="1">
      <alignment horizontal="center" vertical="center"/>
    </xf>
    <xf numFmtId="173" fontId="20" fillId="4" borderId="1" xfId="0" applyNumberFormat="1" applyFont="1" applyFill="1" applyBorder="1" applyAlignment="1">
      <alignment horizontal="center" vertical="center"/>
    </xf>
    <xf numFmtId="173" fontId="20" fillId="9" borderId="1" xfId="0" applyNumberFormat="1" applyFont="1" applyFill="1" applyBorder="1" applyAlignment="1">
      <alignment horizontal="center" vertical="center"/>
    </xf>
    <xf numFmtId="9" fontId="50" fillId="8" borderId="1" xfId="2" applyFont="1" applyFill="1" applyBorder="1" applyAlignment="1">
      <alignment horizontal="center" vertical="center"/>
    </xf>
    <xf numFmtId="9" fontId="45" fillId="8" borderId="1" xfId="2" applyFont="1" applyFill="1" applyBorder="1" applyAlignment="1">
      <alignment horizontal="center" vertical="center"/>
    </xf>
    <xf numFmtId="9" fontId="45" fillId="0" borderId="1" xfId="2" applyFont="1" applyBorder="1" applyAlignment="1">
      <alignment horizontal="center" vertical="center"/>
    </xf>
    <xf numFmtId="9" fontId="51" fillId="8" borderId="1" xfId="2" applyFont="1" applyFill="1" applyBorder="1" applyAlignment="1">
      <alignment horizontal="center" vertical="center"/>
    </xf>
    <xf numFmtId="9" fontId="20" fillId="8" borderId="1" xfId="2" applyFont="1" applyFill="1" applyBorder="1" applyAlignment="1">
      <alignment horizontal="center" vertical="center"/>
    </xf>
    <xf numFmtId="9" fontId="20" fillId="0" borderId="1" xfId="2" applyFont="1" applyBorder="1" applyAlignment="1">
      <alignment horizontal="center" vertical="center"/>
    </xf>
    <xf numFmtId="9" fontId="50" fillId="8" borderId="0" xfId="2" applyFont="1" applyFill="1" applyBorder="1" applyAlignment="1">
      <alignment horizontal="center" vertical="center"/>
    </xf>
    <xf numFmtId="9" fontId="20" fillId="4" borderId="0" xfId="2" applyFont="1" applyFill="1" applyBorder="1" applyAlignment="1">
      <alignment horizontal="center" vertical="center"/>
    </xf>
    <xf numFmtId="9" fontId="20" fillId="9" borderId="0" xfId="2" applyFont="1" applyFill="1" applyBorder="1" applyAlignment="1">
      <alignment horizontal="center" vertical="center"/>
    </xf>
    <xf numFmtId="9" fontId="2" fillId="0" borderId="0" xfId="2" applyFont="1">
      <alignment vertical="center"/>
    </xf>
    <xf numFmtId="9" fontId="0" fillId="0" borderId="0" xfId="2" applyFont="1">
      <alignment vertical="center"/>
    </xf>
    <xf numFmtId="172" fontId="44" fillId="10" borderId="1" xfId="8" applyNumberFormat="1" applyBorder="1" applyAlignment="1">
      <alignment horizontal="center" vertical="center"/>
    </xf>
    <xf numFmtId="9" fontId="44" fillId="10" borderId="1" xfId="8" applyNumberFormat="1" applyBorder="1" applyAlignment="1">
      <alignment horizontal="center" vertical="center"/>
    </xf>
    <xf numFmtId="0" fontId="46" fillId="2" borderId="2" xfId="0" applyFont="1" applyFill="1" applyBorder="1" applyAlignment="1">
      <alignment vertical="center" wrapText="1"/>
    </xf>
    <xf numFmtId="0" fontId="52" fillId="2" borderId="3" xfId="0" applyFont="1" applyFill="1" applyBorder="1" applyAlignment="1">
      <alignment vertical="center" wrapText="1"/>
    </xf>
    <xf numFmtId="0" fontId="24" fillId="9" borderId="1" xfId="0" applyFont="1" applyFill="1" applyBorder="1" applyAlignment="1">
      <alignment vertical="center" wrapText="1"/>
    </xf>
    <xf numFmtId="168" fontId="43" fillId="0" borderId="2" xfId="0" applyNumberFormat="1" applyFont="1" applyBorder="1" applyAlignment="1">
      <alignment horizontal="center" vertical="center" wrapText="1"/>
    </xf>
    <xf numFmtId="164" fontId="2" fillId="0" borderId="0" xfId="0" applyNumberFormat="1" applyFont="1">
      <alignment vertical="center"/>
    </xf>
    <xf numFmtId="164" fontId="6" fillId="0" borderId="0" xfId="0" applyNumberFormat="1" applyFont="1" applyAlignment="1">
      <alignment horizontal="center" vertical="center"/>
    </xf>
    <xf numFmtId="164" fontId="29" fillId="3" borderId="1" xfId="0" applyNumberFormat="1" applyFont="1" applyFill="1" applyBorder="1" applyAlignment="1">
      <alignment horizontal="center" vertical="center" wrapText="1"/>
    </xf>
    <xf numFmtId="164" fontId="42" fillId="9" borderId="1" xfId="0" applyNumberFormat="1" applyFont="1" applyFill="1" applyBorder="1" applyAlignment="1">
      <alignment horizontal="center" vertical="center"/>
    </xf>
    <xf numFmtId="0" fontId="53" fillId="0" borderId="0" xfId="0" applyFont="1">
      <alignment vertical="center"/>
    </xf>
    <xf numFmtId="0" fontId="54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5" fillId="9" borderId="0" xfId="0" applyFont="1" applyFill="1" applyAlignment="1">
      <alignment horizontal="center"/>
    </xf>
    <xf numFmtId="0" fontId="55" fillId="0" borderId="0" xfId="0" applyFont="1">
      <alignment vertical="center"/>
    </xf>
  </cellXfs>
  <cellStyles count="9">
    <cellStyle name="Bad" xfId="6" builtinId="27"/>
    <cellStyle name="Comma [0]" xfId="1" builtinId="6"/>
    <cellStyle name="Hyperlink" xfId="3" builtinId="8"/>
    <cellStyle name="Neutral" xfId="8" builtinId="28"/>
    <cellStyle name="Normal" xfId="0" builtinId="0"/>
    <cellStyle name="Percent" xfId="2" builtinId="5"/>
    <cellStyle name="Warning Text" xfId="4" builtinId="11"/>
    <cellStyle name="쉼표 [0] 2" xfId="5" xr:uid="{00000000-0005-0000-0000-000005000000}"/>
    <cellStyle name="쉼표 [0] 3" xfId="7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34" Type="http://schemas.openxmlformats.org/officeDocument/2006/relationships/image" Target="../media/image34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8.png"/><Relationship Id="rId18" Type="http://schemas.openxmlformats.org/officeDocument/2006/relationships/image" Target="../media/image53.png"/><Relationship Id="rId26" Type="http://schemas.openxmlformats.org/officeDocument/2006/relationships/image" Target="../media/image61.png"/><Relationship Id="rId3" Type="http://schemas.openxmlformats.org/officeDocument/2006/relationships/image" Target="../media/image11.jpeg"/><Relationship Id="rId21" Type="http://schemas.openxmlformats.org/officeDocument/2006/relationships/image" Target="../media/image56.png"/><Relationship Id="rId34" Type="http://schemas.openxmlformats.org/officeDocument/2006/relationships/image" Target="../media/image69.png"/><Relationship Id="rId7" Type="http://schemas.openxmlformats.org/officeDocument/2006/relationships/image" Target="../media/image42.png"/><Relationship Id="rId12" Type="http://schemas.openxmlformats.org/officeDocument/2006/relationships/image" Target="../media/image47.png"/><Relationship Id="rId17" Type="http://schemas.openxmlformats.org/officeDocument/2006/relationships/image" Target="../media/image52.png"/><Relationship Id="rId25" Type="http://schemas.openxmlformats.org/officeDocument/2006/relationships/image" Target="../media/image60.png"/><Relationship Id="rId33" Type="http://schemas.openxmlformats.org/officeDocument/2006/relationships/image" Target="../media/image68.png"/><Relationship Id="rId2" Type="http://schemas.openxmlformats.org/officeDocument/2006/relationships/image" Target="../media/image4.jpeg"/><Relationship Id="rId16" Type="http://schemas.openxmlformats.org/officeDocument/2006/relationships/image" Target="../media/image51.png"/><Relationship Id="rId20" Type="http://schemas.openxmlformats.org/officeDocument/2006/relationships/image" Target="../media/image55.png"/><Relationship Id="rId29" Type="http://schemas.openxmlformats.org/officeDocument/2006/relationships/image" Target="../media/image64.png"/><Relationship Id="rId1" Type="http://schemas.openxmlformats.org/officeDocument/2006/relationships/image" Target="../media/image38.jpeg"/><Relationship Id="rId6" Type="http://schemas.openxmlformats.org/officeDocument/2006/relationships/image" Target="../media/image41.png"/><Relationship Id="rId11" Type="http://schemas.openxmlformats.org/officeDocument/2006/relationships/image" Target="../media/image46.png"/><Relationship Id="rId24" Type="http://schemas.openxmlformats.org/officeDocument/2006/relationships/image" Target="../media/image59.png"/><Relationship Id="rId32" Type="http://schemas.openxmlformats.org/officeDocument/2006/relationships/image" Target="../media/image67.png"/><Relationship Id="rId5" Type="http://schemas.openxmlformats.org/officeDocument/2006/relationships/image" Target="../media/image40.png"/><Relationship Id="rId15" Type="http://schemas.openxmlformats.org/officeDocument/2006/relationships/image" Target="../media/image50.png"/><Relationship Id="rId23" Type="http://schemas.openxmlformats.org/officeDocument/2006/relationships/image" Target="../media/image58.png"/><Relationship Id="rId28" Type="http://schemas.openxmlformats.org/officeDocument/2006/relationships/image" Target="../media/image63.png"/><Relationship Id="rId10" Type="http://schemas.openxmlformats.org/officeDocument/2006/relationships/image" Target="../media/image45.png"/><Relationship Id="rId19" Type="http://schemas.openxmlformats.org/officeDocument/2006/relationships/image" Target="../media/image54.png"/><Relationship Id="rId31" Type="http://schemas.openxmlformats.org/officeDocument/2006/relationships/image" Target="../media/image66.png"/><Relationship Id="rId4" Type="http://schemas.openxmlformats.org/officeDocument/2006/relationships/image" Target="../media/image39.png"/><Relationship Id="rId9" Type="http://schemas.openxmlformats.org/officeDocument/2006/relationships/image" Target="../media/image44.png"/><Relationship Id="rId14" Type="http://schemas.openxmlformats.org/officeDocument/2006/relationships/image" Target="../media/image49.png"/><Relationship Id="rId22" Type="http://schemas.openxmlformats.org/officeDocument/2006/relationships/image" Target="../media/image57.png"/><Relationship Id="rId27" Type="http://schemas.openxmlformats.org/officeDocument/2006/relationships/image" Target="../media/image62.png"/><Relationship Id="rId30" Type="http://schemas.openxmlformats.org/officeDocument/2006/relationships/image" Target="../media/image65.png"/><Relationship Id="rId8" Type="http://schemas.openxmlformats.org/officeDocument/2006/relationships/image" Target="../media/image4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1.png"/><Relationship Id="rId2" Type="http://schemas.openxmlformats.org/officeDocument/2006/relationships/image" Target="../media/image70.png"/><Relationship Id="rId1" Type="http://schemas.openxmlformats.org/officeDocument/2006/relationships/image" Target="../media/image1.jpeg"/><Relationship Id="rId6" Type="http://schemas.openxmlformats.org/officeDocument/2006/relationships/image" Target="../media/image74.png"/><Relationship Id="rId5" Type="http://schemas.openxmlformats.org/officeDocument/2006/relationships/image" Target="../media/image73.png"/><Relationship Id="rId4" Type="http://schemas.openxmlformats.org/officeDocument/2006/relationships/image" Target="../media/image72.png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78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81.jpeg"/><Relationship Id="rId34" Type="http://schemas.openxmlformats.org/officeDocument/2006/relationships/image" Target="../media/image86.png"/><Relationship Id="rId7" Type="http://schemas.openxmlformats.org/officeDocument/2006/relationships/image" Target="../media/image76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84.jpeg"/><Relationship Id="rId33" Type="http://schemas.openxmlformats.org/officeDocument/2006/relationships/image" Target="../media/image33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83.jpeg"/><Relationship Id="rId32" Type="http://schemas.openxmlformats.org/officeDocument/2006/relationships/image" Target="../media/image85.png"/><Relationship Id="rId37" Type="http://schemas.openxmlformats.org/officeDocument/2006/relationships/image" Target="../media/image37.png"/><Relationship Id="rId5" Type="http://schemas.openxmlformats.org/officeDocument/2006/relationships/image" Target="../media/image5.jpeg"/><Relationship Id="rId15" Type="http://schemas.openxmlformats.org/officeDocument/2006/relationships/image" Target="../media/image79.jpeg"/><Relationship Id="rId23" Type="http://schemas.openxmlformats.org/officeDocument/2006/relationships/image" Target="../media/image82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80.jpe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77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jpeg"/><Relationship Id="rId3" Type="http://schemas.openxmlformats.org/officeDocument/2006/relationships/image" Target="../media/image7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422252</xdr:colOff>
      <xdr:row>1</xdr:row>
      <xdr:rowOff>112059</xdr:rowOff>
    </xdr:from>
    <xdr:to>
      <xdr:col>7</xdr:col>
      <xdr:colOff>1483099</xdr:colOff>
      <xdr:row>5</xdr:row>
      <xdr:rowOff>111874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C77C2E1-BC8C-41C6-8153-9E3F74210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6172" y="287319"/>
          <a:ext cx="1060847" cy="1188535"/>
        </a:xfrm>
        <a:prstGeom prst="rect">
          <a:avLst/>
        </a:prstGeom>
      </xdr:spPr>
    </xdr:pic>
    <xdr:clientData/>
  </xdr:twoCellAnchor>
  <xdr:twoCellAnchor editAs="oneCell">
    <xdr:from>
      <xdr:col>1</xdr:col>
      <xdr:colOff>538758</xdr:colOff>
      <xdr:row>19</xdr:row>
      <xdr:rowOff>87085</xdr:rowOff>
    </xdr:from>
    <xdr:to>
      <xdr:col>1</xdr:col>
      <xdr:colOff>1087210</xdr:colOff>
      <xdr:row>19</xdr:row>
      <xdr:rowOff>1196968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BBA3B962-EE2C-F11A-8417-C35B68B3A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44" y="16197942"/>
          <a:ext cx="538927" cy="1113693"/>
        </a:xfrm>
        <a:prstGeom prst="rect">
          <a:avLst/>
        </a:prstGeom>
      </xdr:spPr>
    </xdr:pic>
    <xdr:clientData/>
  </xdr:twoCellAnchor>
  <xdr:twoCellAnchor editAs="oneCell">
    <xdr:from>
      <xdr:col>1</xdr:col>
      <xdr:colOff>522149</xdr:colOff>
      <xdr:row>42</xdr:row>
      <xdr:rowOff>250371</xdr:rowOff>
    </xdr:from>
    <xdr:to>
      <xdr:col>1</xdr:col>
      <xdr:colOff>1006005</xdr:colOff>
      <xdr:row>42</xdr:row>
      <xdr:rowOff>1160732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722C3D32-BAAA-18E3-1402-A5B8BAA76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435" y="44141571"/>
          <a:ext cx="480046" cy="919886"/>
        </a:xfrm>
        <a:prstGeom prst="rect">
          <a:avLst/>
        </a:prstGeom>
      </xdr:spPr>
    </xdr:pic>
    <xdr:clientData/>
  </xdr:twoCellAnchor>
  <xdr:twoCellAnchor editAs="oneCell">
    <xdr:from>
      <xdr:col>1</xdr:col>
      <xdr:colOff>364671</xdr:colOff>
      <xdr:row>41</xdr:row>
      <xdr:rowOff>76200</xdr:rowOff>
    </xdr:from>
    <xdr:to>
      <xdr:col>1</xdr:col>
      <xdr:colOff>1239610</xdr:colOff>
      <xdr:row>41</xdr:row>
      <xdr:rowOff>1239609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EFD832A2-EF73-4EAE-8053-FA1468287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957" y="42704657"/>
          <a:ext cx="865414" cy="1153884"/>
        </a:xfrm>
        <a:prstGeom prst="rect">
          <a:avLst/>
        </a:prstGeom>
      </xdr:spPr>
    </xdr:pic>
    <xdr:clientData/>
  </xdr:twoCellAnchor>
  <xdr:twoCellAnchor editAs="oneCell">
    <xdr:from>
      <xdr:col>1</xdr:col>
      <xdr:colOff>504663</xdr:colOff>
      <xdr:row>21</xdr:row>
      <xdr:rowOff>32657</xdr:rowOff>
    </xdr:from>
    <xdr:to>
      <xdr:col>1</xdr:col>
      <xdr:colOff>1087210</xdr:colOff>
      <xdr:row>21</xdr:row>
      <xdr:rowOff>1237077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4E772CEB-71BC-4B44-B99C-94EEB9D0F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949" y="18669000"/>
          <a:ext cx="573022" cy="1213945"/>
        </a:xfrm>
        <a:prstGeom prst="rect">
          <a:avLst/>
        </a:prstGeom>
      </xdr:spPr>
    </xdr:pic>
    <xdr:clientData/>
  </xdr:twoCellAnchor>
  <xdr:twoCellAnchor editAs="oneCell">
    <xdr:from>
      <xdr:col>1</xdr:col>
      <xdr:colOff>325756</xdr:colOff>
      <xdr:row>31</xdr:row>
      <xdr:rowOff>71848</xdr:rowOff>
    </xdr:from>
    <xdr:to>
      <xdr:col>1</xdr:col>
      <xdr:colOff>1050744</xdr:colOff>
      <xdr:row>31</xdr:row>
      <xdr:rowOff>1161234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88E725E0-6FE6-4871-984E-951598A0F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577" y="31436312"/>
          <a:ext cx="728798" cy="1102721"/>
        </a:xfrm>
        <a:prstGeom prst="rect">
          <a:avLst/>
        </a:prstGeom>
      </xdr:spPr>
    </xdr:pic>
    <xdr:clientData/>
  </xdr:twoCellAnchor>
  <xdr:twoCellAnchor editAs="oneCell">
    <xdr:from>
      <xdr:col>1</xdr:col>
      <xdr:colOff>359231</xdr:colOff>
      <xdr:row>37</xdr:row>
      <xdr:rowOff>43544</xdr:rowOff>
    </xdr:from>
    <xdr:to>
      <xdr:col>1</xdr:col>
      <xdr:colOff>1257245</xdr:colOff>
      <xdr:row>37</xdr:row>
      <xdr:rowOff>1237162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EE13FC3A-AD5C-4BE3-A82D-C50538962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517" y="36358287"/>
          <a:ext cx="898014" cy="1197428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38</xdr:row>
      <xdr:rowOff>30753</xdr:rowOff>
    </xdr:from>
    <xdr:to>
      <xdr:col>1</xdr:col>
      <xdr:colOff>1221441</xdr:colOff>
      <xdr:row>38</xdr:row>
      <xdr:rowOff>1240427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7F756095-DFF5-442B-BA2B-5B1E4EB6C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087" y="37722539"/>
          <a:ext cx="916640" cy="1221104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555174</xdr:colOff>
      <xdr:row>33</xdr:row>
      <xdr:rowOff>43544</xdr:rowOff>
    </xdr:from>
    <xdr:to>
      <xdr:col>1</xdr:col>
      <xdr:colOff>970189</xdr:colOff>
      <xdr:row>33</xdr:row>
      <xdr:rowOff>1238740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466B318A-C047-4D00-AC73-1B7A9FE21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60" y="32570058"/>
          <a:ext cx="424540" cy="1191386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555171</xdr:colOff>
      <xdr:row>32</xdr:row>
      <xdr:rowOff>217715</xdr:rowOff>
    </xdr:from>
    <xdr:to>
      <xdr:col>1</xdr:col>
      <xdr:colOff>896608</xdr:colOff>
      <xdr:row>32</xdr:row>
      <xdr:rowOff>1084763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1EC384CB-DE84-4553-AFC2-193582282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57" y="31481486"/>
          <a:ext cx="331912" cy="870858"/>
        </a:xfrm>
        <a:prstGeom prst="rect">
          <a:avLst/>
        </a:prstGeom>
      </xdr:spPr>
    </xdr:pic>
    <xdr:clientData/>
  </xdr:twoCellAnchor>
  <xdr:twoCellAnchor editAs="oneCell">
    <xdr:from>
      <xdr:col>1</xdr:col>
      <xdr:colOff>239487</xdr:colOff>
      <xdr:row>43</xdr:row>
      <xdr:rowOff>21773</xdr:rowOff>
    </xdr:from>
    <xdr:to>
      <xdr:col>1</xdr:col>
      <xdr:colOff>1447800</xdr:colOff>
      <xdr:row>43</xdr:row>
      <xdr:rowOff>1239611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011CD758-3F19-4C7C-986E-1E10B7520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773" y="45175716"/>
          <a:ext cx="1208313" cy="1208313"/>
        </a:xfrm>
        <a:prstGeom prst="rect">
          <a:avLst/>
        </a:prstGeom>
      </xdr:spPr>
    </xdr:pic>
    <xdr:clientData/>
  </xdr:twoCellAnchor>
  <xdr:twoCellAnchor editAs="oneCell">
    <xdr:from>
      <xdr:col>1</xdr:col>
      <xdr:colOff>511630</xdr:colOff>
      <xdr:row>23</xdr:row>
      <xdr:rowOff>108858</xdr:rowOff>
    </xdr:from>
    <xdr:to>
      <xdr:col>1</xdr:col>
      <xdr:colOff>1011827</xdr:colOff>
      <xdr:row>23</xdr:row>
      <xdr:rowOff>1196547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91F81C43-1BB6-4029-A6B9-8C39FACE9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916" y="21270687"/>
          <a:ext cx="511627" cy="1083879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185058</xdr:colOff>
      <xdr:row>29</xdr:row>
      <xdr:rowOff>21775</xdr:rowOff>
    </xdr:from>
    <xdr:to>
      <xdr:col>1</xdr:col>
      <xdr:colOff>1351190</xdr:colOff>
      <xdr:row>29</xdr:row>
      <xdr:rowOff>1201409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1DE1F540-EDD6-4496-91B2-7F478029B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344" y="28760061"/>
          <a:ext cx="1175657" cy="1175824"/>
        </a:xfrm>
        <a:prstGeom prst="rect">
          <a:avLst/>
        </a:prstGeom>
      </xdr:spPr>
    </xdr:pic>
    <xdr:clientData/>
  </xdr:twoCellAnchor>
  <xdr:twoCellAnchor editAs="oneCell">
    <xdr:from>
      <xdr:col>1</xdr:col>
      <xdr:colOff>350249</xdr:colOff>
      <xdr:row>28</xdr:row>
      <xdr:rowOff>31570</xdr:rowOff>
    </xdr:from>
    <xdr:to>
      <xdr:col>1</xdr:col>
      <xdr:colOff>1277984</xdr:colOff>
      <xdr:row>28</xdr:row>
      <xdr:rowOff>1240258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BBB5E80B-D708-4BAC-9884-3D2618309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535" y="27599641"/>
          <a:ext cx="914400" cy="1212498"/>
        </a:xfrm>
        <a:prstGeom prst="rect">
          <a:avLst/>
        </a:prstGeom>
      </xdr:spPr>
    </xdr:pic>
    <xdr:clientData/>
  </xdr:twoCellAnchor>
  <xdr:twoCellAnchor editAs="oneCell">
    <xdr:from>
      <xdr:col>1</xdr:col>
      <xdr:colOff>364400</xdr:colOff>
      <xdr:row>26</xdr:row>
      <xdr:rowOff>43271</xdr:rowOff>
    </xdr:from>
    <xdr:to>
      <xdr:col>1</xdr:col>
      <xdr:colOff>1241252</xdr:colOff>
      <xdr:row>26</xdr:row>
      <xdr:rowOff>1198518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56F0B376-843B-43D9-A7D3-E86FB6EA0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6" y="25080414"/>
          <a:ext cx="884472" cy="1168582"/>
        </a:xfrm>
        <a:prstGeom prst="rect">
          <a:avLst/>
        </a:prstGeom>
      </xdr:spPr>
    </xdr:pic>
    <xdr:clientData/>
  </xdr:twoCellAnchor>
  <xdr:twoCellAnchor editAs="oneCell">
    <xdr:from>
      <xdr:col>1</xdr:col>
      <xdr:colOff>293914</xdr:colOff>
      <xdr:row>24</xdr:row>
      <xdr:rowOff>10886</xdr:rowOff>
    </xdr:from>
    <xdr:to>
      <xdr:col>1</xdr:col>
      <xdr:colOff>1239610</xdr:colOff>
      <xdr:row>24</xdr:row>
      <xdr:rowOff>1236877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327AF509-B4A0-4C24-97BB-8B256C46D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22435457"/>
          <a:ext cx="936171" cy="1235516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555171</xdr:colOff>
      <xdr:row>35</xdr:row>
      <xdr:rowOff>56604</xdr:rowOff>
    </xdr:from>
    <xdr:to>
      <xdr:col>1</xdr:col>
      <xdr:colOff>935626</xdr:colOff>
      <xdr:row>35</xdr:row>
      <xdr:rowOff>1238533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D6CA3F1B-F863-417F-BD8F-02F097A4C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57" y="35108604"/>
          <a:ext cx="391885" cy="1185739"/>
        </a:xfrm>
        <a:prstGeom prst="rect">
          <a:avLst/>
        </a:prstGeom>
      </xdr:spPr>
    </xdr:pic>
    <xdr:clientData/>
  </xdr:twoCellAnchor>
  <xdr:twoCellAnchor editAs="oneCell">
    <xdr:from>
      <xdr:col>1</xdr:col>
      <xdr:colOff>315686</xdr:colOff>
      <xdr:row>20</xdr:row>
      <xdr:rowOff>185058</xdr:rowOff>
    </xdr:from>
    <xdr:to>
      <xdr:col>1</xdr:col>
      <xdr:colOff>1392011</xdr:colOff>
      <xdr:row>20</xdr:row>
      <xdr:rowOff>1240585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CDF5A909-67EB-4E5B-B583-811B2FD36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972" y="17558658"/>
          <a:ext cx="1066800" cy="1066957"/>
        </a:xfrm>
        <a:prstGeom prst="rect">
          <a:avLst/>
        </a:prstGeom>
      </xdr:spPr>
    </xdr:pic>
    <xdr:clientData/>
  </xdr:twoCellAnchor>
  <xdr:twoCellAnchor editAs="oneCell">
    <xdr:from>
      <xdr:col>1</xdr:col>
      <xdr:colOff>489857</xdr:colOff>
      <xdr:row>34</xdr:row>
      <xdr:rowOff>54428</xdr:rowOff>
    </xdr:from>
    <xdr:to>
      <xdr:col>1</xdr:col>
      <xdr:colOff>974164</xdr:colOff>
      <xdr:row>34</xdr:row>
      <xdr:rowOff>1201238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EA5065FD-AA3F-4B26-9DAB-2FEB21939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143" y="33843685"/>
          <a:ext cx="491927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500743</xdr:colOff>
      <xdr:row>22</xdr:row>
      <xdr:rowOff>10887</xdr:rowOff>
    </xdr:from>
    <xdr:to>
      <xdr:col>1</xdr:col>
      <xdr:colOff>1048838</xdr:colOff>
      <xdr:row>22</xdr:row>
      <xdr:rowOff>1160142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75F597E9-9DF6-493C-8CAC-184EABEAA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029" y="19909973"/>
          <a:ext cx="544285" cy="1153065"/>
        </a:xfrm>
        <a:prstGeom prst="rect">
          <a:avLst/>
        </a:prstGeom>
      </xdr:spPr>
    </xdr:pic>
    <xdr:clientData/>
  </xdr:twoCellAnchor>
  <xdr:twoCellAnchor editAs="oneCell">
    <xdr:from>
      <xdr:col>1</xdr:col>
      <xdr:colOff>424544</xdr:colOff>
      <xdr:row>12</xdr:row>
      <xdr:rowOff>21771</xdr:rowOff>
    </xdr:from>
    <xdr:to>
      <xdr:col>1</xdr:col>
      <xdr:colOff>1084762</xdr:colOff>
      <xdr:row>12</xdr:row>
      <xdr:rowOff>1237805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E172C750-E1EE-4999-97E3-F419CCEC4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830" y="7293428"/>
          <a:ext cx="664028" cy="1229369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478972</xdr:colOff>
      <xdr:row>18</xdr:row>
      <xdr:rowOff>152399</xdr:rowOff>
    </xdr:from>
    <xdr:to>
      <xdr:col>1</xdr:col>
      <xdr:colOff>1125040</xdr:colOff>
      <xdr:row>18</xdr:row>
      <xdr:rowOff>1146218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6321F55D-BB9F-41F8-81D2-45E50E28D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258" y="15000513"/>
          <a:ext cx="642258" cy="993819"/>
        </a:xfrm>
        <a:prstGeom prst="rect">
          <a:avLst/>
        </a:prstGeom>
      </xdr:spPr>
    </xdr:pic>
    <xdr:clientData/>
  </xdr:twoCellAnchor>
  <xdr:twoCellAnchor editAs="oneCell">
    <xdr:from>
      <xdr:col>1</xdr:col>
      <xdr:colOff>413657</xdr:colOff>
      <xdr:row>13</xdr:row>
      <xdr:rowOff>21773</xdr:rowOff>
    </xdr:from>
    <xdr:to>
      <xdr:col>1</xdr:col>
      <xdr:colOff>1066800</xdr:colOff>
      <xdr:row>13</xdr:row>
      <xdr:rowOff>1234800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2235CE27-074D-4CD0-9578-11CBE5942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943" y="8556173"/>
          <a:ext cx="653143" cy="1209217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555172</xdr:colOff>
      <xdr:row>15</xdr:row>
      <xdr:rowOff>185057</xdr:rowOff>
    </xdr:from>
    <xdr:to>
      <xdr:col>1</xdr:col>
      <xdr:colOff>1011827</xdr:colOff>
      <xdr:row>15</xdr:row>
      <xdr:rowOff>1198484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F68C56CF-06E1-4FA9-A544-009061034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58" y="11244943"/>
          <a:ext cx="468085" cy="100961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8</xdr:row>
      <xdr:rowOff>21772</xdr:rowOff>
    </xdr:from>
    <xdr:to>
      <xdr:col>1</xdr:col>
      <xdr:colOff>1198789</xdr:colOff>
      <xdr:row>9</xdr:row>
      <xdr:rowOff>986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36FB0B38-0658-427D-8DD6-919EC28B43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7" y="2242458"/>
          <a:ext cx="827313" cy="1240868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478972</xdr:colOff>
      <xdr:row>16</xdr:row>
      <xdr:rowOff>10886</xdr:rowOff>
    </xdr:from>
    <xdr:to>
      <xdr:col>1</xdr:col>
      <xdr:colOff>1066800</xdr:colOff>
      <xdr:row>16</xdr:row>
      <xdr:rowOff>1164255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9F462C10-3B9D-456F-8CB4-A41F82C0E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258" y="12333515"/>
          <a:ext cx="587828" cy="1164799"/>
        </a:xfrm>
        <a:prstGeom prst="rect">
          <a:avLst/>
        </a:prstGeom>
      </xdr:spPr>
    </xdr:pic>
    <xdr:clientData/>
  </xdr:twoCellAnchor>
  <xdr:twoCellAnchor editAs="oneCell">
    <xdr:from>
      <xdr:col>1</xdr:col>
      <xdr:colOff>517072</xdr:colOff>
      <xdr:row>11</xdr:row>
      <xdr:rowOff>71847</xdr:rowOff>
    </xdr:from>
    <xdr:to>
      <xdr:col>1</xdr:col>
      <xdr:colOff>993321</xdr:colOff>
      <xdr:row>11</xdr:row>
      <xdr:rowOff>1165674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A82FC1CF-803E-4837-B983-2E7437942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8" y="6127026"/>
          <a:ext cx="476249" cy="1105257"/>
        </a:xfrm>
        <a:prstGeom prst="rect">
          <a:avLst/>
        </a:prstGeom>
      </xdr:spPr>
    </xdr:pic>
    <xdr:clientData/>
  </xdr:twoCellAnchor>
  <xdr:twoCellAnchor editAs="oneCell">
    <xdr:from>
      <xdr:col>1</xdr:col>
      <xdr:colOff>588918</xdr:colOff>
      <xdr:row>10</xdr:row>
      <xdr:rowOff>360236</xdr:rowOff>
    </xdr:from>
    <xdr:to>
      <xdr:col>1</xdr:col>
      <xdr:colOff>859428</xdr:colOff>
      <xdr:row>10</xdr:row>
      <xdr:rowOff>1255667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C81E4C42-AE09-4101-AFBF-78F95EDAE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204" y="5149950"/>
          <a:ext cx="281940" cy="895431"/>
        </a:xfrm>
        <a:prstGeom prst="rect">
          <a:avLst/>
        </a:prstGeom>
      </xdr:spPr>
    </xdr:pic>
    <xdr:clientData/>
  </xdr:twoCellAnchor>
  <xdr:twoCellAnchor editAs="oneCell">
    <xdr:from>
      <xdr:col>1</xdr:col>
      <xdr:colOff>512989</xdr:colOff>
      <xdr:row>9</xdr:row>
      <xdr:rowOff>34833</xdr:rowOff>
    </xdr:from>
    <xdr:to>
      <xdr:col>1</xdr:col>
      <xdr:colOff>937062</xdr:colOff>
      <xdr:row>10</xdr:row>
      <xdr:rowOff>1904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3A6B3460-8207-43CC-B7ED-BDA6222BF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3559083"/>
          <a:ext cx="420263" cy="122682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408216</xdr:colOff>
      <xdr:row>14</xdr:row>
      <xdr:rowOff>40821</xdr:rowOff>
    </xdr:from>
    <xdr:to>
      <xdr:col>1</xdr:col>
      <xdr:colOff>1045573</xdr:colOff>
      <xdr:row>14</xdr:row>
      <xdr:rowOff>1177450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01DAF469-43A6-F061-4CCC-5B9347EA7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2" y="9892392"/>
          <a:ext cx="629737" cy="1136629"/>
        </a:xfrm>
        <a:prstGeom prst="rect">
          <a:avLst/>
        </a:prstGeom>
      </xdr:spPr>
    </xdr:pic>
    <xdr:clientData/>
  </xdr:twoCellAnchor>
  <xdr:twoCellAnchor editAs="oneCell">
    <xdr:from>
      <xdr:col>1</xdr:col>
      <xdr:colOff>394607</xdr:colOff>
      <xdr:row>16</xdr:row>
      <xdr:rowOff>1211035</xdr:rowOff>
    </xdr:from>
    <xdr:to>
      <xdr:col>1</xdr:col>
      <xdr:colOff>1012915</xdr:colOff>
      <xdr:row>18</xdr:row>
      <xdr:rowOff>41219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3DD3776E-B6C8-FF9F-243A-DD3099BAE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893" y="13593535"/>
          <a:ext cx="629738" cy="1361113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25</xdr:row>
      <xdr:rowOff>27215</xdr:rowOff>
    </xdr:from>
    <xdr:to>
      <xdr:col>1</xdr:col>
      <xdr:colOff>1292678</xdr:colOff>
      <xdr:row>25</xdr:row>
      <xdr:rowOff>1121721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FE05FE87-CAD1-27F3-83F8-4667297B0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86" y="23798894"/>
          <a:ext cx="1102178" cy="1098316"/>
        </a:xfrm>
        <a:prstGeom prst="rect">
          <a:avLst/>
        </a:prstGeom>
      </xdr:spPr>
    </xdr:pic>
    <xdr:clientData/>
  </xdr:twoCellAnchor>
  <xdr:twoCellAnchor editAs="oneCell">
    <xdr:from>
      <xdr:col>0</xdr:col>
      <xdr:colOff>748393</xdr:colOff>
      <xdr:row>26</xdr:row>
      <xdr:rowOff>989511</xdr:rowOff>
    </xdr:from>
    <xdr:to>
      <xdr:col>2</xdr:col>
      <xdr:colOff>60416</xdr:colOff>
      <xdr:row>28</xdr:row>
      <xdr:rowOff>169020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69E80BD5-2299-3F4C-2114-CE50D7695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3" y="26026654"/>
          <a:ext cx="1698988" cy="1704722"/>
        </a:xfrm>
        <a:prstGeom prst="rect">
          <a:avLst/>
        </a:prstGeom>
      </xdr:spPr>
    </xdr:pic>
    <xdr:clientData/>
  </xdr:twoCellAnchor>
  <xdr:twoCellAnchor editAs="oneCell">
    <xdr:from>
      <xdr:col>1</xdr:col>
      <xdr:colOff>231322</xdr:colOff>
      <xdr:row>39</xdr:row>
      <xdr:rowOff>0</xdr:rowOff>
    </xdr:from>
    <xdr:to>
      <xdr:col>1</xdr:col>
      <xdr:colOff>1276573</xdr:colOff>
      <xdr:row>40</xdr:row>
      <xdr:rowOff>3394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8E8B168B-8639-2E25-E9B5-C37316370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8" y="38957250"/>
          <a:ext cx="1035726" cy="1268859"/>
        </a:xfrm>
        <a:prstGeom prst="rect">
          <a:avLst/>
        </a:prstGeom>
      </xdr:spPr>
    </xdr:pic>
    <xdr:clientData/>
  </xdr:twoCellAnchor>
  <xdr:twoCellAnchor editAs="oneCell">
    <xdr:from>
      <xdr:col>1</xdr:col>
      <xdr:colOff>231643</xdr:colOff>
      <xdr:row>40</xdr:row>
      <xdr:rowOff>323</xdr:rowOff>
    </xdr:from>
    <xdr:to>
      <xdr:col>1</xdr:col>
      <xdr:colOff>1273084</xdr:colOff>
      <xdr:row>41</xdr:row>
      <xdr:rowOff>15655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1FEAD5AE-113C-F417-6045-DE4C33C66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929" y="40223037"/>
          <a:ext cx="1033821" cy="1269366"/>
        </a:xfrm>
        <a:prstGeom prst="rect">
          <a:avLst/>
        </a:prstGeom>
      </xdr:spPr>
    </xdr:pic>
    <xdr:clientData/>
  </xdr:twoCellAnchor>
  <xdr:twoCellAnchor editAs="oneCell">
    <xdr:from>
      <xdr:col>1</xdr:col>
      <xdr:colOff>258536</xdr:colOff>
      <xdr:row>30</xdr:row>
      <xdr:rowOff>95250</xdr:rowOff>
    </xdr:from>
    <xdr:to>
      <xdr:col>1</xdr:col>
      <xdr:colOff>1312545</xdr:colOff>
      <xdr:row>30</xdr:row>
      <xdr:rowOff>1145449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E1B158E-3D18-4B0A-874B-CB569FC36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357" y="30194250"/>
          <a:ext cx="1050199" cy="1050199"/>
        </a:xfrm>
        <a:prstGeom prst="rect">
          <a:avLst/>
        </a:prstGeom>
      </xdr:spPr>
    </xdr:pic>
    <xdr:clientData/>
  </xdr:twoCellAnchor>
  <xdr:twoCellAnchor editAs="oneCell">
    <xdr:from>
      <xdr:col>1</xdr:col>
      <xdr:colOff>461877</xdr:colOff>
      <xdr:row>36</xdr:row>
      <xdr:rowOff>169372</xdr:rowOff>
    </xdr:from>
    <xdr:to>
      <xdr:col>1</xdr:col>
      <xdr:colOff>1139191</xdr:colOff>
      <xdr:row>36</xdr:row>
      <xdr:rowOff>1160000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07DBF1E-FD53-AAC4-3155-1C9AE83D7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513" y="37801781"/>
          <a:ext cx="677314" cy="9944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522149</xdr:colOff>
      <xdr:row>34</xdr:row>
      <xdr:rowOff>250371</xdr:rowOff>
    </xdr:from>
    <xdr:to>
      <xdr:col>0</xdr:col>
      <xdr:colOff>1004100</xdr:colOff>
      <xdr:row>34</xdr:row>
      <xdr:rowOff>1156922</xdr:rowOff>
    </xdr:to>
    <xdr:pic>
      <xdr:nvPicPr>
        <xdr:cNvPr id="50" name="그림 49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9777DA05-8C89-447B-A2D6-BAA098964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4729" y="45505551"/>
          <a:ext cx="483856" cy="910361"/>
        </a:xfrm>
        <a:prstGeom prst="rect">
          <a:avLst/>
        </a:prstGeom>
      </xdr:spPr>
    </xdr:pic>
    <xdr:clientData/>
  </xdr:twoCellAnchor>
  <xdr:twoCellAnchor>
    <xdr:from>
      <xdr:col>0</xdr:col>
      <xdr:colOff>350174</xdr:colOff>
      <xdr:row>33</xdr:row>
      <xdr:rowOff>103909</xdr:rowOff>
    </xdr:from>
    <xdr:to>
      <xdr:col>0</xdr:col>
      <xdr:colOff>1181447</xdr:colOff>
      <xdr:row>33</xdr:row>
      <xdr:rowOff>1264228</xdr:rowOff>
    </xdr:to>
    <xdr:pic>
      <xdr:nvPicPr>
        <xdr:cNvPr id="51" name="그림 50" descr="텍스트, 세면용품, 피부 관리, 스킨 크림이(가) 표시된 사진&#10;&#10;자동 생성된 설명">
          <a:extLst>
            <a:ext uri="{FF2B5EF4-FFF2-40B4-BE49-F238E27FC236}">
              <a16:creationId xmlns:a16="http://schemas.microsoft.com/office/drawing/2014/main" id="{B7F63CDD-B4E9-45BE-8FA2-BE9C3AC813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00" t="15363" r="12732" b="4305"/>
        <a:stretch/>
      </xdr:blipFill>
      <xdr:spPr>
        <a:xfrm>
          <a:off x="13234901" y="38221227"/>
          <a:ext cx="831273" cy="1160319"/>
        </a:xfrm>
        <a:prstGeom prst="rect">
          <a:avLst/>
        </a:prstGeom>
      </xdr:spPr>
    </xdr:pic>
    <xdr:clientData/>
  </xdr:twoCellAnchor>
  <xdr:twoCellAnchor>
    <xdr:from>
      <xdr:col>0</xdr:col>
      <xdr:colOff>137483</xdr:colOff>
      <xdr:row>35</xdr:row>
      <xdr:rowOff>17963</xdr:rowOff>
    </xdr:from>
    <xdr:to>
      <xdr:col>0</xdr:col>
      <xdr:colOff>1345796</xdr:colOff>
      <xdr:row>35</xdr:row>
      <xdr:rowOff>1239611</xdr:rowOff>
    </xdr:to>
    <xdr:pic>
      <xdr:nvPicPr>
        <xdr:cNvPr id="52" name="그림 51" descr="텍스트, 세면용품, 로션, 병이(가) 표시된 사진&#10;&#10;자동 생성된 설명">
          <a:extLst>
            <a:ext uri="{FF2B5EF4-FFF2-40B4-BE49-F238E27FC236}">
              <a16:creationId xmlns:a16="http://schemas.microsoft.com/office/drawing/2014/main" id="{14657B04-1A91-49FC-BBDE-14AAFDB75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22210" y="40698372"/>
          <a:ext cx="1208313" cy="1221648"/>
        </a:xfrm>
        <a:prstGeom prst="rect">
          <a:avLst/>
        </a:prstGeom>
      </xdr:spPr>
    </xdr:pic>
    <xdr:clientData/>
  </xdr:twoCellAnchor>
  <xdr:twoCellAnchor>
    <xdr:from>
      <xdr:col>0</xdr:col>
      <xdr:colOff>640513</xdr:colOff>
      <xdr:row>36</xdr:row>
      <xdr:rowOff>255656</xdr:rowOff>
    </xdr:from>
    <xdr:to>
      <xdr:col>0</xdr:col>
      <xdr:colOff>1001857</xdr:colOff>
      <xdr:row>36</xdr:row>
      <xdr:rowOff>1105877</xdr:rowOff>
    </xdr:to>
    <xdr:pic>
      <xdr:nvPicPr>
        <xdr:cNvPr id="53" name="그림 52" descr="세면용품, 향수, 용액, 화장품이(가) 표시된 사진&#10;&#10;자동 생성된 설명">
          <a:extLst>
            <a:ext uri="{FF2B5EF4-FFF2-40B4-BE49-F238E27FC236}">
              <a16:creationId xmlns:a16="http://schemas.microsoft.com/office/drawing/2014/main" id="{F0F05D6C-A523-490A-A409-BC1BC170C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9656" y="48071156"/>
          <a:ext cx="361344" cy="850221"/>
        </a:xfrm>
        <a:prstGeom prst="rect">
          <a:avLst/>
        </a:prstGeom>
      </xdr:spPr>
    </xdr:pic>
    <xdr:clientData/>
  </xdr:twoCellAnchor>
  <xdr:twoCellAnchor>
    <xdr:from>
      <xdr:col>0</xdr:col>
      <xdr:colOff>522515</xdr:colOff>
      <xdr:row>17</xdr:row>
      <xdr:rowOff>54430</xdr:rowOff>
    </xdr:from>
    <xdr:to>
      <xdr:col>0</xdr:col>
      <xdr:colOff>1011184</xdr:colOff>
      <xdr:row>17</xdr:row>
      <xdr:rowOff>1164772</xdr:rowOff>
    </xdr:to>
    <xdr:pic>
      <xdr:nvPicPr>
        <xdr:cNvPr id="54" name="그림 53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324DEF19-1FEB-433C-8977-230B7267C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72606" y="18781157"/>
          <a:ext cx="488669" cy="1110342"/>
        </a:xfrm>
        <a:prstGeom prst="rect">
          <a:avLst/>
        </a:prstGeom>
      </xdr:spPr>
    </xdr:pic>
    <xdr:clientData/>
  </xdr:twoCellAnchor>
  <xdr:twoCellAnchor>
    <xdr:from>
      <xdr:col>0</xdr:col>
      <xdr:colOff>629741</xdr:colOff>
      <xdr:row>8</xdr:row>
      <xdr:rowOff>99060</xdr:rowOff>
    </xdr:from>
    <xdr:to>
      <xdr:col>0</xdr:col>
      <xdr:colOff>878437</xdr:colOff>
      <xdr:row>8</xdr:row>
      <xdr:rowOff>1199605</xdr:rowOff>
    </xdr:to>
    <xdr:pic>
      <xdr:nvPicPr>
        <xdr:cNvPr id="40" name="그림 39" descr="텍스트, 병, 로션이(가) 표시된 사진&#10;&#10;자동 생성된 설명">
          <a:extLst>
            <a:ext uri="{FF2B5EF4-FFF2-40B4-BE49-F238E27FC236}">
              <a16:creationId xmlns:a16="http://schemas.microsoft.com/office/drawing/2014/main" id="{BEC08BF9-3C34-D1C4-7B80-B3D01E2E0D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98884" y="3623310"/>
          <a:ext cx="248696" cy="1113880"/>
        </a:xfrm>
        <a:prstGeom prst="rect">
          <a:avLst/>
        </a:prstGeom>
      </xdr:spPr>
    </xdr:pic>
    <xdr:clientData/>
  </xdr:twoCellAnchor>
  <xdr:twoCellAnchor>
    <xdr:from>
      <xdr:col>0</xdr:col>
      <xdr:colOff>625929</xdr:colOff>
      <xdr:row>9</xdr:row>
      <xdr:rowOff>226277</xdr:rowOff>
    </xdr:from>
    <xdr:to>
      <xdr:col>0</xdr:col>
      <xdr:colOff>912091</xdr:colOff>
      <xdr:row>9</xdr:row>
      <xdr:rowOff>1201244</xdr:rowOff>
    </xdr:to>
    <xdr:pic>
      <xdr:nvPicPr>
        <xdr:cNvPr id="43" name="그림 42" descr="텍스트, 병, 로션, 디자인이(가) 표시된 사진&#10;&#10;자동 생성된 설명">
          <a:extLst>
            <a:ext uri="{FF2B5EF4-FFF2-40B4-BE49-F238E27FC236}">
              <a16:creationId xmlns:a16="http://schemas.microsoft.com/office/drawing/2014/main" id="{FBAD0D71-8CB3-A974-98CA-DD61EB4B3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76020" y="4983004"/>
          <a:ext cx="286162" cy="974967"/>
        </a:xfrm>
        <a:prstGeom prst="rect">
          <a:avLst/>
        </a:prstGeom>
      </xdr:spPr>
    </xdr:pic>
    <xdr:clientData/>
  </xdr:twoCellAnchor>
  <xdr:twoCellAnchor>
    <xdr:from>
      <xdr:col>0</xdr:col>
      <xdr:colOff>379033</xdr:colOff>
      <xdr:row>24</xdr:row>
      <xdr:rowOff>100966</xdr:rowOff>
    </xdr:from>
    <xdr:to>
      <xdr:col>0</xdr:col>
      <xdr:colOff>1222739</xdr:colOff>
      <xdr:row>24</xdr:row>
      <xdr:rowOff>1233162</xdr:rowOff>
    </xdr:to>
    <xdr:pic>
      <xdr:nvPicPr>
        <xdr:cNvPr id="55" name="그림 54" descr="텍스트, 스크린샷, 사람, 디자인이(가) 표시된 사진&#10;&#10;자동 생성된 설명">
          <a:extLst>
            <a:ext uri="{FF2B5EF4-FFF2-40B4-BE49-F238E27FC236}">
              <a16:creationId xmlns:a16="http://schemas.microsoft.com/office/drawing/2014/main" id="{568D9413-C4EA-9CB6-87FB-C0F7015D7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48176" y="27669037"/>
          <a:ext cx="843706" cy="1132196"/>
        </a:xfrm>
        <a:prstGeom prst="rect">
          <a:avLst/>
        </a:prstGeom>
      </xdr:spPr>
    </xdr:pic>
    <xdr:clientData/>
  </xdr:twoCellAnchor>
  <xdr:twoCellAnchor>
    <xdr:from>
      <xdr:col>0</xdr:col>
      <xdr:colOff>372400</xdr:colOff>
      <xdr:row>25</xdr:row>
      <xdr:rowOff>25309</xdr:rowOff>
    </xdr:from>
    <xdr:to>
      <xdr:col>0</xdr:col>
      <xdr:colOff>1275260</xdr:colOff>
      <xdr:row>25</xdr:row>
      <xdr:rowOff>1235101</xdr:rowOff>
    </xdr:to>
    <xdr:pic>
      <xdr:nvPicPr>
        <xdr:cNvPr id="57" name="그림 56" descr="텍스트, 스크린샷, 사람, 실내이(가) 표시된 사진&#10;&#10;자동 생성된 설명">
          <a:extLst>
            <a:ext uri="{FF2B5EF4-FFF2-40B4-BE49-F238E27FC236}">
              <a16:creationId xmlns:a16="http://schemas.microsoft.com/office/drawing/2014/main" id="{05801B6A-AF72-E661-288C-C58410959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41543" y="28858845"/>
          <a:ext cx="902860" cy="1209792"/>
        </a:xfrm>
        <a:prstGeom prst="rect">
          <a:avLst/>
        </a:prstGeom>
      </xdr:spPr>
    </xdr:pic>
    <xdr:clientData/>
  </xdr:twoCellAnchor>
  <xdr:twoCellAnchor>
    <xdr:from>
      <xdr:col>0</xdr:col>
      <xdr:colOff>357597</xdr:colOff>
      <xdr:row>22</xdr:row>
      <xdr:rowOff>105047</xdr:rowOff>
    </xdr:from>
    <xdr:to>
      <xdr:col>0</xdr:col>
      <xdr:colOff>1201239</xdr:colOff>
      <xdr:row>22</xdr:row>
      <xdr:rowOff>1228535</xdr:rowOff>
    </xdr:to>
    <xdr:pic>
      <xdr:nvPicPr>
        <xdr:cNvPr id="20" name="그림 19" descr="텍스트, 포스터, 청량 음료, 병이(가) 표시된 사진&#10;&#10;자동 생성된 설명">
          <a:extLst>
            <a:ext uri="{FF2B5EF4-FFF2-40B4-BE49-F238E27FC236}">
              <a16:creationId xmlns:a16="http://schemas.microsoft.com/office/drawing/2014/main" id="{CD19A042-1317-AB95-C287-630C1F87E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6740" y="23876726"/>
          <a:ext cx="843642" cy="1123488"/>
        </a:xfrm>
        <a:prstGeom prst="rect">
          <a:avLst/>
        </a:prstGeom>
      </xdr:spPr>
    </xdr:pic>
    <xdr:clientData/>
  </xdr:twoCellAnchor>
  <xdr:twoCellAnchor>
    <xdr:from>
      <xdr:col>0</xdr:col>
      <xdr:colOff>353787</xdr:colOff>
      <xdr:row>23</xdr:row>
      <xdr:rowOff>13607</xdr:rowOff>
    </xdr:from>
    <xdr:to>
      <xdr:col>0</xdr:col>
      <xdr:colOff>1240156</xdr:colOff>
      <xdr:row>23</xdr:row>
      <xdr:rowOff>1205075</xdr:rowOff>
    </xdr:to>
    <xdr:pic>
      <xdr:nvPicPr>
        <xdr:cNvPr id="42" name="그림 41" descr="텍스트, 병, 사람, 청량 음료이(가) 표시된 사진&#10;&#10;자동 생성된 설명">
          <a:extLst>
            <a:ext uri="{FF2B5EF4-FFF2-40B4-BE49-F238E27FC236}">
              <a16:creationId xmlns:a16="http://schemas.microsoft.com/office/drawing/2014/main" id="{E38877EF-309C-FAC3-4035-AC614B13D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2930" y="25050750"/>
          <a:ext cx="886369" cy="1191468"/>
        </a:xfrm>
        <a:prstGeom prst="rect">
          <a:avLst/>
        </a:prstGeom>
      </xdr:spPr>
    </xdr:pic>
    <xdr:clientData/>
  </xdr:twoCellAnchor>
  <xdr:twoCellAnchor>
    <xdr:from>
      <xdr:col>0</xdr:col>
      <xdr:colOff>517072</xdr:colOff>
      <xdr:row>26</xdr:row>
      <xdr:rowOff>77834</xdr:rowOff>
    </xdr:from>
    <xdr:to>
      <xdr:col>0</xdr:col>
      <xdr:colOff>1050563</xdr:colOff>
      <xdr:row>26</xdr:row>
      <xdr:rowOff>1197981</xdr:rowOff>
    </xdr:to>
    <xdr:pic>
      <xdr:nvPicPr>
        <xdr:cNvPr id="39" name="그림 38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1F9E3ECD-4C5E-46A5-0A4E-629BDA2C7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6215" y="30476191"/>
          <a:ext cx="546191" cy="1116337"/>
        </a:xfrm>
        <a:prstGeom prst="rect">
          <a:avLst/>
        </a:prstGeom>
      </xdr:spPr>
    </xdr:pic>
    <xdr:clientData/>
  </xdr:twoCellAnchor>
  <xdr:twoCellAnchor>
    <xdr:from>
      <xdr:col>0</xdr:col>
      <xdr:colOff>546806</xdr:colOff>
      <xdr:row>30</xdr:row>
      <xdr:rowOff>52916</xdr:rowOff>
    </xdr:from>
    <xdr:to>
      <xdr:col>0</xdr:col>
      <xdr:colOff>935771</xdr:colOff>
      <xdr:row>30</xdr:row>
      <xdr:rowOff>1240547</xdr:rowOff>
    </xdr:to>
    <xdr:pic>
      <xdr:nvPicPr>
        <xdr:cNvPr id="2" name="그림 1" descr="텍스트, 용제, 용액, 로션이(가) 표시된 사진&#10;&#10;자동 생성된 설명">
          <a:extLst>
            <a:ext uri="{FF2B5EF4-FFF2-40B4-BE49-F238E27FC236}">
              <a16:creationId xmlns:a16="http://schemas.microsoft.com/office/drawing/2014/main" id="{5C82494F-29D0-4E47-AF2D-D52C9F68A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34" y="36583055"/>
          <a:ext cx="381345" cy="1197156"/>
        </a:xfrm>
        <a:prstGeom prst="rect">
          <a:avLst/>
        </a:prstGeom>
      </xdr:spPr>
    </xdr:pic>
    <xdr:clientData/>
  </xdr:twoCellAnchor>
  <xdr:twoCellAnchor>
    <xdr:from>
      <xdr:col>0</xdr:col>
      <xdr:colOff>640715</xdr:colOff>
      <xdr:row>7</xdr:row>
      <xdr:rowOff>100119</xdr:rowOff>
    </xdr:from>
    <xdr:to>
      <xdr:col>0</xdr:col>
      <xdr:colOff>968912</xdr:colOff>
      <xdr:row>7</xdr:row>
      <xdr:rowOff>1203254</xdr:rowOff>
    </xdr:to>
    <xdr:pic>
      <xdr:nvPicPr>
        <xdr:cNvPr id="6" name="그림 5" descr="텍스트, 용액, 용제, 로션이(가) 표시된 사진&#10;&#10;자동 생성된 설명">
          <a:extLst>
            <a:ext uri="{FF2B5EF4-FFF2-40B4-BE49-F238E27FC236}">
              <a16:creationId xmlns:a16="http://schemas.microsoft.com/office/drawing/2014/main" id="{093BF0D3-5D1D-457E-8A51-54DD2E291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34743" y="2357897"/>
          <a:ext cx="315497" cy="1099325"/>
        </a:xfrm>
        <a:prstGeom prst="rect">
          <a:avLst/>
        </a:prstGeom>
      </xdr:spPr>
    </xdr:pic>
    <xdr:clientData/>
  </xdr:twoCellAnchor>
  <xdr:twoCellAnchor>
    <xdr:from>
      <xdr:col>0</xdr:col>
      <xdr:colOff>299029</xdr:colOff>
      <xdr:row>37</xdr:row>
      <xdr:rowOff>381000</xdr:rowOff>
    </xdr:from>
    <xdr:to>
      <xdr:col>0</xdr:col>
      <xdr:colOff>1246332</xdr:colOff>
      <xdr:row>37</xdr:row>
      <xdr:rowOff>1160318</xdr:rowOff>
    </xdr:to>
    <xdr:pic>
      <xdr:nvPicPr>
        <xdr:cNvPr id="14" name="그림 13" descr="텍스트, 세면용품, 스킨 크림, 피부 관리이(가) 표시된 사진&#10;&#10;자동 생성된 설명">
          <a:extLst>
            <a:ext uri="{FF2B5EF4-FFF2-40B4-BE49-F238E27FC236}">
              <a16:creationId xmlns:a16="http://schemas.microsoft.com/office/drawing/2014/main" id="{4D29B1DC-1F48-4E62-A8C4-55BAE1F2D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83756" y="43624500"/>
          <a:ext cx="947303" cy="779318"/>
        </a:xfrm>
        <a:prstGeom prst="rect">
          <a:avLst/>
        </a:prstGeom>
      </xdr:spPr>
    </xdr:pic>
    <xdr:clientData/>
  </xdr:twoCellAnchor>
  <xdr:twoCellAnchor>
    <xdr:from>
      <xdr:col>0</xdr:col>
      <xdr:colOff>612322</xdr:colOff>
      <xdr:row>15</xdr:row>
      <xdr:rowOff>95250</xdr:rowOff>
    </xdr:from>
    <xdr:to>
      <xdr:col>0</xdr:col>
      <xdr:colOff>929742</xdr:colOff>
      <xdr:row>15</xdr:row>
      <xdr:rowOff>1127356</xdr:rowOff>
    </xdr:to>
    <xdr:pic>
      <xdr:nvPicPr>
        <xdr:cNvPr id="15" name="그림 14" descr="텍스트, 세면용품, 스킨 크림, 피부 관리이(가) 표시된 사진&#10;&#10;자동 생성된 설명">
          <a:extLst>
            <a:ext uri="{FF2B5EF4-FFF2-40B4-BE49-F238E27FC236}">
              <a16:creationId xmlns:a16="http://schemas.microsoft.com/office/drawing/2014/main" id="{E37B01DF-5940-426C-9AF0-69A792E00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84679" y="15144750"/>
          <a:ext cx="308530" cy="1040996"/>
        </a:xfrm>
        <a:prstGeom prst="rect">
          <a:avLst/>
        </a:prstGeom>
      </xdr:spPr>
    </xdr:pic>
    <xdr:clientData/>
  </xdr:twoCellAnchor>
  <xdr:twoCellAnchor>
    <xdr:from>
      <xdr:col>0</xdr:col>
      <xdr:colOff>488910</xdr:colOff>
      <xdr:row>19</xdr:row>
      <xdr:rowOff>126711</xdr:rowOff>
    </xdr:from>
    <xdr:to>
      <xdr:col>0</xdr:col>
      <xdr:colOff>1029400</xdr:colOff>
      <xdr:row>19</xdr:row>
      <xdr:rowOff>1238250</xdr:rowOff>
    </xdr:to>
    <xdr:pic>
      <xdr:nvPicPr>
        <xdr:cNvPr id="18" name="그림 17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6540F308-AC86-4D55-9671-915715ABA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47660" y="18748086"/>
          <a:ext cx="540490" cy="1111539"/>
        </a:xfrm>
        <a:prstGeom prst="rect">
          <a:avLst/>
        </a:prstGeom>
      </xdr:spPr>
    </xdr:pic>
    <xdr:clientData/>
  </xdr:twoCellAnchor>
  <xdr:twoCellAnchor>
    <xdr:from>
      <xdr:col>0</xdr:col>
      <xdr:colOff>388052</xdr:colOff>
      <xdr:row>20</xdr:row>
      <xdr:rowOff>84157</xdr:rowOff>
    </xdr:from>
    <xdr:to>
      <xdr:col>0</xdr:col>
      <xdr:colOff>1181765</xdr:colOff>
      <xdr:row>20</xdr:row>
      <xdr:rowOff>1161733</xdr:rowOff>
    </xdr:to>
    <xdr:pic>
      <xdr:nvPicPr>
        <xdr:cNvPr id="21" name="그림 20" descr="텍스트, 스크린샷, 물 튀김, 물이(가) 표시된 사진&#10;&#10;자동 생성된 설명">
          <a:extLst>
            <a:ext uri="{FF2B5EF4-FFF2-40B4-BE49-F238E27FC236}">
              <a16:creationId xmlns:a16="http://schemas.microsoft.com/office/drawing/2014/main" id="{21E3CD3B-EAE0-4274-9BA0-A19DA4231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46802" y="19967595"/>
          <a:ext cx="793713" cy="1082656"/>
        </a:xfrm>
        <a:prstGeom prst="rect">
          <a:avLst/>
        </a:prstGeom>
      </xdr:spPr>
    </xdr:pic>
    <xdr:clientData/>
  </xdr:twoCellAnchor>
  <xdr:twoCellAnchor>
    <xdr:from>
      <xdr:col>0</xdr:col>
      <xdr:colOff>370569</xdr:colOff>
      <xdr:row>21</xdr:row>
      <xdr:rowOff>45068</xdr:rowOff>
    </xdr:from>
    <xdr:to>
      <xdr:col>0</xdr:col>
      <xdr:colOff>1238251</xdr:colOff>
      <xdr:row>21</xdr:row>
      <xdr:rowOff>1197189</xdr:rowOff>
    </xdr:to>
    <xdr:pic>
      <xdr:nvPicPr>
        <xdr:cNvPr id="29" name="그림 28" descr="텍스트, 사람, 물 튀김이(가) 표시된 사진&#10;&#10;자동 생성된 설명">
          <a:extLst>
            <a:ext uri="{FF2B5EF4-FFF2-40B4-BE49-F238E27FC236}">
              <a16:creationId xmlns:a16="http://schemas.microsoft.com/office/drawing/2014/main" id="{CFECBB07-96BC-46F3-98C7-61AFC1DBC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29319" y="21190568"/>
          <a:ext cx="867682" cy="1148946"/>
        </a:xfrm>
        <a:prstGeom prst="rect">
          <a:avLst/>
        </a:prstGeom>
      </xdr:spPr>
    </xdr:pic>
    <xdr:clientData/>
  </xdr:twoCellAnchor>
  <xdr:twoCellAnchor>
    <xdr:from>
      <xdr:col>0</xdr:col>
      <xdr:colOff>554084</xdr:colOff>
      <xdr:row>27</xdr:row>
      <xdr:rowOff>91440</xdr:rowOff>
    </xdr:from>
    <xdr:to>
      <xdr:col>0</xdr:col>
      <xdr:colOff>1007243</xdr:colOff>
      <xdr:row>27</xdr:row>
      <xdr:rowOff>1237038</xdr:rowOff>
    </xdr:to>
    <xdr:pic>
      <xdr:nvPicPr>
        <xdr:cNvPr id="30" name="그림 29" descr="세면용품, 텍스트, 피부 관리, 스킨 크림이(가) 표시된 사진&#10;&#10;자동 생성된 설명">
          <a:extLst>
            <a:ext uri="{FF2B5EF4-FFF2-40B4-BE49-F238E27FC236}">
              <a16:creationId xmlns:a16="http://schemas.microsoft.com/office/drawing/2014/main" id="{03170B06-B204-4193-962A-34F1EDBD8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8811" y="29255258"/>
          <a:ext cx="453159" cy="1145598"/>
        </a:xfrm>
        <a:prstGeom prst="rect">
          <a:avLst/>
        </a:prstGeom>
      </xdr:spPr>
    </xdr:pic>
    <xdr:clientData/>
  </xdr:twoCellAnchor>
  <xdr:twoCellAnchor>
    <xdr:from>
      <xdr:col>0</xdr:col>
      <xdr:colOff>551708</xdr:colOff>
      <xdr:row>31</xdr:row>
      <xdr:rowOff>13607</xdr:rowOff>
    </xdr:from>
    <xdr:to>
      <xdr:col>0</xdr:col>
      <xdr:colOff>953836</xdr:colOff>
      <xdr:row>32</xdr:row>
      <xdr:rowOff>16501</xdr:rowOff>
    </xdr:to>
    <xdr:pic>
      <xdr:nvPicPr>
        <xdr:cNvPr id="37" name="그림 36" descr="텍스트, 용액, 용제, 플라스틱 병이(가) 표시된 사진&#10;&#10;자동 생성된 설명">
          <a:extLst>
            <a:ext uri="{FF2B5EF4-FFF2-40B4-BE49-F238E27FC236}">
              <a16:creationId xmlns:a16="http://schemas.microsoft.com/office/drawing/2014/main" id="{C794DF83-E47C-410A-9CE6-663228492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24065" y="39338250"/>
          <a:ext cx="402128" cy="1275615"/>
        </a:xfrm>
        <a:prstGeom prst="rect">
          <a:avLst/>
        </a:prstGeom>
      </xdr:spPr>
    </xdr:pic>
    <xdr:clientData/>
  </xdr:twoCellAnchor>
  <xdr:twoCellAnchor>
    <xdr:from>
      <xdr:col>0</xdr:col>
      <xdr:colOff>326572</xdr:colOff>
      <xdr:row>32</xdr:row>
      <xdr:rowOff>78429</xdr:rowOff>
    </xdr:from>
    <xdr:to>
      <xdr:col>0</xdr:col>
      <xdr:colOff>1219325</xdr:colOff>
      <xdr:row>32</xdr:row>
      <xdr:rowOff>1241973</xdr:rowOff>
    </xdr:to>
    <xdr:pic>
      <xdr:nvPicPr>
        <xdr:cNvPr id="38" name="그림 37" descr="텍스트, 채소이(가) 표시된 사진&#10;&#10;자동 생성된 설명">
          <a:extLst>
            <a:ext uri="{FF2B5EF4-FFF2-40B4-BE49-F238E27FC236}">
              <a16:creationId xmlns:a16="http://schemas.microsoft.com/office/drawing/2014/main" id="{DAA06906-D33D-4C27-953C-DD85E99B4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98929" y="40682143"/>
          <a:ext cx="892753" cy="1166084"/>
        </a:xfrm>
        <a:prstGeom prst="rect">
          <a:avLst/>
        </a:prstGeom>
      </xdr:spPr>
    </xdr:pic>
    <xdr:clientData/>
  </xdr:twoCellAnchor>
  <xdr:twoCellAnchor>
    <xdr:from>
      <xdr:col>0</xdr:col>
      <xdr:colOff>326572</xdr:colOff>
      <xdr:row>33</xdr:row>
      <xdr:rowOff>0</xdr:rowOff>
    </xdr:from>
    <xdr:to>
      <xdr:col>0</xdr:col>
      <xdr:colOff>1239815</xdr:colOff>
      <xdr:row>33</xdr:row>
      <xdr:rowOff>2103</xdr:rowOff>
    </xdr:to>
    <xdr:pic>
      <xdr:nvPicPr>
        <xdr:cNvPr id="44" name="그림 43" descr="텍스트, 채소, 사람이(가) 표시된 사진&#10;&#10;자동 생성된 설명">
          <a:extLst>
            <a:ext uri="{FF2B5EF4-FFF2-40B4-BE49-F238E27FC236}">
              <a16:creationId xmlns:a16="http://schemas.microsoft.com/office/drawing/2014/main" id="{D15CB0A8-37ED-4E90-9756-6C3C91FF8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98929" y="41939442"/>
          <a:ext cx="913243" cy="1221797"/>
        </a:xfrm>
        <a:prstGeom prst="rect">
          <a:avLst/>
        </a:prstGeom>
      </xdr:spPr>
    </xdr:pic>
    <xdr:clientData/>
  </xdr:twoCellAnchor>
  <xdr:twoCellAnchor>
    <xdr:from>
      <xdr:col>0</xdr:col>
      <xdr:colOff>498929</xdr:colOff>
      <xdr:row>14</xdr:row>
      <xdr:rowOff>0</xdr:rowOff>
    </xdr:from>
    <xdr:to>
      <xdr:col>0</xdr:col>
      <xdr:colOff>1105644</xdr:colOff>
      <xdr:row>15</xdr:row>
      <xdr:rowOff>21224</xdr:rowOff>
    </xdr:to>
    <xdr:pic>
      <xdr:nvPicPr>
        <xdr:cNvPr id="45" name="그림 44" descr="텍스트, 용액, 용제, 병이(가) 표시된 사진&#10;&#10;자동 생성된 설명">
          <a:extLst>
            <a:ext uri="{FF2B5EF4-FFF2-40B4-BE49-F238E27FC236}">
              <a16:creationId xmlns:a16="http://schemas.microsoft.com/office/drawing/2014/main" id="{9E1D454F-0F3C-471B-A5C2-584E5B34A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3656" y="11222182"/>
          <a:ext cx="606715" cy="1302769"/>
        </a:xfrm>
        <a:prstGeom prst="rect">
          <a:avLst/>
        </a:prstGeom>
      </xdr:spPr>
    </xdr:pic>
    <xdr:clientData/>
  </xdr:twoCellAnchor>
  <xdr:twoCellAnchor>
    <xdr:from>
      <xdr:col>0</xdr:col>
      <xdr:colOff>470074</xdr:colOff>
      <xdr:row>18</xdr:row>
      <xdr:rowOff>102138</xdr:rowOff>
    </xdr:from>
    <xdr:to>
      <xdr:col>0</xdr:col>
      <xdr:colOff>1011072</xdr:colOff>
      <xdr:row>19</xdr:row>
      <xdr:rowOff>34780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291EF05-1401-A59E-12BE-5473D48EF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4801" y="17732047"/>
          <a:ext cx="540998" cy="1214188"/>
        </a:xfrm>
        <a:prstGeom prst="rect">
          <a:avLst/>
        </a:prstGeom>
      </xdr:spPr>
    </xdr:pic>
    <xdr:clientData/>
  </xdr:twoCellAnchor>
  <xdr:twoCellAnchor>
    <xdr:from>
      <xdr:col>0</xdr:col>
      <xdr:colOff>478676</xdr:colOff>
      <xdr:row>16</xdr:row>
      <xdr:rowOff>0</xdr:rowOff>
    </xdr:from>
    <xdr:to>
      <xdr:col>0</xdr:col>
      <xdr:colOff>1083830</xdr:colOff>
      <xdr:row>16</xdr:row>
      <xdr:rowOff>17908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B7BC8B1-2AD1-4957-8AB1-EED3781D5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63403" y="13807267"/>
          <a:ext cx="605154" cy="1277459"/>
        </a:xfrm>
        <a:prstGeom prst="rect">
          <a:avLst/>
        </a:prstGeom>
      </xdr:spPr>
    </xdr:pic>
    <xdr:clientData/>
  </xdr:twoCellAnchor>
  <xdr:twoCellAnchor>
    <xdr:from>
      <xdr:col>0</xdr:col>
      <xdr:colOff>606137</xdr:colOff>
      <xdr:row>10</xdr:row>
      <xdr:rowOff>225136</xdr:rowOff>
    </xdr:from>
    <xdr:to>
      <xdr:col>0</xdr:col>
      <xdr:colOff>931373</xdr:colOff>
      <xdr:row>10</xdr:row>
      <xdr:rowOff>1260606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577E716F-987C-798F-2951-1F2A0C596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0864" y="6321136"/>
          <a:ext cx="325236" cy="1035470"/>
        </a:xfrm>
        <a:prstGeom prst="rect">
          <a:avLst/>
        </a:prstGeom>
      </xdr:spPr>
    </xdr:pic>
    <xdr:clientData/>
  </xdr:twoCellAnchor>
  <xdr:twoCellAnchor>
    <xdr:from>
      <xdr:col>0</xdr:col>
      <xdr:colOff>554183</xdr:colOff>
      <xdr:row>11</xdr:row>
      <xdr:rowOff>173182</xdr:rowOff>
    </xdr:from>
    <xdr:to>
      <xdr:col>0</xdr:col>
      <xdr:colOff>1001239</xdr:colOff>
      <xdr:row>11</xdr:row>
      <xdr:rowOff>1227687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E6C19B08-F481-1DE1-20D1-E44502D43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8910" y="7550727"/>
          <a:ext cx="447056" cy="1054505"/>
        </a:xfrm>
        <a:prstGeom prst="rect">
          <a:avLst/>
        </a:prstGeom>
      </xdr:spPr>
    </xdr:pic>
    <xdr:clientData/>
  </xdr:twoCellAnchor>
  <xdr:twoCellAnchor>
    <xdr:from>
      <xdr:col>0</xdr:col>
      <xdr:colOff>432954</xdr:colOff>
      <xdr:row>12</xdr:row>
      <xdr:rowOff>103909</xdr:rowOff>
    </xdr:from>
    <xdr:to>
      <xdr:col>0</xdr:col>
      <xdr:colOff>1106458</xdr:colOff>
      <xdr:row>12</xdr:row>
      <xdr:rowOff>1220774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AB2813F7-26CA-3D59-A8E8-23CDCA79C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17681" y="8763000"/>
          <a:ext cx="673504" cy="1116865"/>
        </a:xfrm>
        <a:prstGeom prst="rect">
          <a:avLst/>
        </a:prstGeom>
      </xdr:spPr>
    </xdr:pic>
    <xdr:clientData/>
  </xdr:twoCellAnchor>
  <xdr:twoCellAnchor>
    <xdr:from>
      <xdr:col>0</xdr:col>
      <xdr:colOff>502227</xdr:colOff>
      <xdr:row>13</xdr:row>
      <xdr:rowOff>155865</xdr:rowOff>
    </xdr:from>
    <xdr:to>
      <xdr:col>0</xdr:col>
      <xdr:colOff>958638</xdr:colOff>
      <xdr:row>13</xdr:row>
      <xdr:rowOff>1277737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9E244383-94C6-CA28-CC76-66A2768EB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86954" y="10096501"/>
          <a:ext cx="456411" cy="1121872"/>
        </a:xfrm>
        <a:prstGeom prst="rect">
          <a:avLst/>
        </a:prstGeom>
      </xdr:spPr>
    </xdr:pic>
    <xdr:clientData/>
  </xdr:twoCellAnchor>
  <xdr:twoCellAnchor>
    <xdr:from>
      <xdr:col>0</xdr:col>
      <xdr:colOff>571499</xdr:colOff>
      <xdr:row>16</xdr:row>
      <xdr:rowOff>329046</xdr:rowOff>
    </xdr:from>
    <xdr:to>
      <xdr:col>0</xdr:col>
      <xdr:colOff>996440</xdr:colOff>
      <xdr:row>16</xdr:row>
      <xdr:rowOff>1193050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D04DE0AE-3F87-498C-4378-8A1A2E524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6226" y="15395864"/>
          <a:ext cx="424941" cy="864004"/>
        </a:xfrm>
        <a:prstGeom prst="rect">
          <a:avLst/>
        </a:prstGeom>
      </xdr:spPr>
    </xdr:pic>
    <xdr:clientData/>
  </xdr:twoCellAnchor>
  <xdr:twoCellAnchor>
    <xdr:from>
      <xdr:col>0</xdr:col>
      <xdr:colOff>536864</xdr:colOff>
      <xdr:row>28</xdr:row>
      <xdr:rowOff>225136</xdr:rowOff>
    </xdr:from>
    <xdr:to>
      <xdr:col>0</xdr:col>
      <xdr:colOff>1006266</xdr:colOff>
      <xdr:row>28</xdr:row>
      <xdr:rowOff>1194955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DA6370DF-4AE3-F038-7245-2690201F7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21591" y="30653181"/>
          <a:ext cx="469402" cy="969819"/>
        </a:xfrm>
        <a:prstGeom prst="rect">
          <a:avLst/>
        </a:prstGeom>
      </xdr:spPr>
    </xdr:pic>
    <xdr:clientData/>
  </xdr:twoCellAnchor>
  <xdr:twoCellAnchor>
    <xdr:from>
      <xdr:col>0</xdr:col>
      <xdr:colOff>536864</xdr:colOff>
      <xdr:row>29</xdr:row>
      <xdr:rowOff>207818</xdr:rowOff>
    </xdr:from>
    <xdr:to>
      <xdr:col>0</xdr:col>
      <xdr:colOff>985232</xdr:colOff>
      <xdr:row>29</xdr:row>
      <xdr:rowOff>1130537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70DCBA5B-0025-A55B-2A0C-9DA371EE6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21591" y="31917409"/>
          <a:ext cx="448368" cy="922719"/>
        </a:xfrm>
        <a:prstGeom prst="rect">
          <a:avLst/>
        </a:prstGeom>
      </xdr:spPr>
    </xdr:pic>
    <xdr:clientData/>
  </xdr:twoCellAnchor>
  <xdr:twoCellAnchor editAs="oneCell">
    <xdr:from>
      <xdr:col>0</xdr:col>
      <xdr:colOff>404814</xdr:colOff>
      <xdr:row>38</xdr:row>
      <xdr:rowOff>119063</xdr:rowOff>
    </xdr:from>
    <xdr:to>
      <xdr:col>0</xdr:col>
      <xdr:colOff>1190625</xdr:colOff>
      <xdr:row>38</xdr:row>
      <xdr:rowOff>1476001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957BA23-B593-A773-DEA3-0ECB5B277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3287377" y="45339001"/>
          <a:ext cx="785811" cy="13569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422252</xdr:colOff>
      <xdr:row>1</xdr:row>
      <xdr:rowOff>112059</xdr:rowOff>
    </xdr:from>
    <xdr:ext cx="1060847" cy="1197243"/>
    <xdr:pic>
      <xdr:nvPicPr>
        <xdr:cNvPr id="2" name="그림 1">
          <a:extLst>
            <a:ext uri="{FF2B5EF4-FFF2-40B4-BE49-F238E27FC236}">
              <a16:creationId xmlns:a16="http://schemas.microsoft.com/office/drawing/2014/main" id="{AFDD5F38-A160-4DCA-B868-7A6C42F5D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24577" y="283509"/>
          <a:ext cx="1060847" cy="1197243"/>
        </a:xfrm>
        <a:prstGeom prst="rect">
          <a:avLst/>
        </a:prstGeom>
      </xdr:spPr>
    </xdr:pic>
    <xdr:clientData/>
  </xdr:oneCellAnchor>
  <xdr:oneCellAnchor>
    <xdr:from>
      <xdr:col>1</xdr:col>
      <xdr:colOff>367393</xdr:colOff>
      <xdr:row>8</xdr:row>
      <xdr:rowOff>163287</xdr:rowOff>
    </xdr:from>
    <xdr:ext cx="662940" cy="1035484"/>
    <xdr:pic>
      <xdr:nvPicPr>
        <xdr:cNvPr id="3" name="그림 2">
          <a:extLst>
            <a:ext uri="{FF2B5EF4-FFF2-40B4-BE49-F238E27FC236}">
              <a16:creationId xmlns:a16="http://schemas.microsoft.com/office/drawing/2014/main" id="{824E9CD4-1EBF-4047-97A0-7D1933B40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4193" y="2401662"/>
          <a:ext cx="662940" cy="1035484"/>
        </a:xfrm>
        <a:prstGeom prst="rect">
          <a:avLst/>
        </a:prstGeom>
      </xdr:spPr>
    </xdr:pic>
    <xdr:clientData/>
  </xdr:oneCellAnchor>
  <xdr:oneCellAnchor>
    <xdr:from>
      <xdr:col>1</xdr:col>
      <xdr:colOff>239487</xdr:colOff>
      <xdr:row>9</xdr:row>
      <xdr:rowOff>152399</xdr:rowOff>
    </xdr:from>
    <xdr:ext cx="1034143" cy="904785"/>
    <xdr:pic>
      <xdr:nvPicPr>
        <xdr:cNvPr id="4" name="그림 3">
          <a:extLst>
            <a:ext uri="{FF2B5EF4-FFF2-40B4-BE49-F238E27FC236}">
              <a16:creationId xmlns:a16="http://schemas.microsoft.com/office/drawing/2014/main" id="{43B392D3-E2FE-4D66-AC4F-E3198376C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06287" y="3657599"/>
          <a:ext cx="1034143" cy="904785"/>
        </a:xfrm>
        <a:prstGeom prst="rect">
          <a:avLst/>
        </a:prstGeom>
      </xdr:spPr>
    </xdr:pic>
    <xdr:clientData/>
  </xdr:oneCellAnchor>
  <xdr:oneCellAnchor>
    <xdr:from>
      <xdr:col>1</xdr:col>
      <xdr:colOff>484864</xdr:colOff>
      <xdr:row>10</xdr:row>
      <xdr:rowOff>124797</xdr:rowOff>
    </xdr:from>
    <xdr:ext cx="623752" cy="990989"/>
    <xdr:pic>
      <xdr:nvPicPr>
        <xdr:cNvPr id="5" name="그림 4">
          <a:extLst>
            <a:ext uri="{FF2B5EF4-FFF2-40B4-BE49-F238E27FC236}">
              <a16:creationId xmlns:a16="http://schemas.microsoft.com/office/drawing/2014/main" id="{91218941-4D25-4DF3-AE73-5196DB3C6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51664" y="4896822"/>
          <a:ext cx="623752" cy="990989"/>
        </a:xfrm>
        <a:prstGeom prst="rect">
          <a:avLst/>
        </a:prstGeom>
      </xdr:spPr>
    </xdr:pic>
    <xdr:clientData/>
  </xdr:oneCellAnchor>
  <xdr:oneCellAnchor>
    <xdr:from>
      <xdr:col>1</xdr:col>
      <xdr:colOff>480251</xdr:colOff>
      <xdr:row>12</xdr:row>
      <xdr:rowOff>176892</xdr:rowOff>
    </xdr:from>
    <xdr:ext cx="621928" cy="993786"/>
    <xdr:pic>
      <xdr:nvPicPr>
        <xdr:cNvPr id="6" name="그림 5">
          <a:extLst>
            <a:ext uri="{FF2B5EF4-FFF2-40B4-BE49-F238E27FC236}">
              <a16:creationId xmlns:a16="http://schemas.microsoft.com/office/drawing/2014/main" id="{E36B6F61-216B-4885-A5AF-5F28249F0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47051" y="6215742"/>
          <a:ext cx="621928" cy="993786"/>
        </a:xfrm>
        <a:prstGeom prst="rect">
          <a:avLst/>
        </a:prstGeom>
      </xdr:spPr>
    </xdr:pic>
    <xdr:clientData/>
  </xdr:oneCellAnchor>
  <xdr:twoCellAnchor editAs="oneCell">
    <xdr:from>
      <xdr:col>1</xdr:col>
      <xdr:colOff>489858</xdr:colOff>
      <xdr:row>11</xdr:row>
      <xdr:rowOff>163286</xdr:rowOff>
    </xdr:from>
    <xdr:to>
      <xdr:col>1</xdr:col>
      <xdr:colOff>1104085</xdr:colOff>
      <xdr:row>11</xdr:row>
      <xdr:rowOff>1125605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BF5639B-85D2-437A-BAF8-703F11BE0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753" y="6223091"/>
          <a:ext cx="614227" cy="9623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167508</xdr:colOff>
      <xdr:row>1</xdr:row>
      <xdr:rowOff>165689</xdr:rowOff>
    </xdr:from>
    <xdr:to>
      <xdr:col>1</xdr:col>
      <xdr:colOff>1228355</xdr:colOff>
      <xdr:row>5</xdr:row>
      <xdr:rowOff>148359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8C6E5B3-18D8-41C3-A644-3916FC239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5150" y="339989"/>
          <a:ext cx="1060847" cy="1162541"/>
        </a:xfrm>
        <a:prstGeom prst="rect">
          <a:avLst/>
        </a:prstGeom>
      </xdr:spPr>
    </xdr:pic>
    <xdr:clientData/>
  </xdr:twoCellAnchor>
  <xdr:twoCellAnchor editAs="oneCell">
    <xdr:from>
      <xdr:col>1</xdr:col>
      <xdr:colOff>538758</xdr:colOff>
      <xdr:row>19</xdr:row>
      <xdr:rowOff>87085</xdr:rowOff>
    </xdr:from>
    <xdr:to>
      <xdr:col>1</xdr:col>
      <xdr:colOff>1089115</xdr:colOff>
      <xdr:row>19</xdr:row>
      <xdr:rowOff>1198873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4A250F-DB73-4631-A50C-A9DEE6ACC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3048" y="16266066"/>
          <a:ext cx="550357" cy="1111788"/>
        </a:xfrm>
        <a:prstGeom prst="rect">
          <a:avLst/>
        </a:prstGeom>
      </xdr:spPr>
    </xdr:pic>
    <xdr:clientData/>
  </xdr:twoCellAnchor>
  <xdr:twoCellAnchor editAs="oneCell">
    <xdr:from>
      <xdr:col>1</xdr:col>
      <xdr:colOff>522149</xdr:colOff>
      <xdr:row>42</xdr:row>
      <xdr:rowOff>250371</xdr:rowOff>
    </xdr:from>
    <xdr:to>
      <xdr:col>1</xdr:col>
      <xdr:colOff>1011720</xdr:colOff>
      <xdr:row>42</xdr:row>
      <xdr:rowOff>1160732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630775E-6E22-4C97-A008-FDDEB3135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439" y="45601661"/>
          <a:ext cx="489571" cy="910361"/>
        </a:xfrm>
        <a:prstGeom prst="rect">
          <a:avLst/>
        </a:prstGeom>
      </xdr:spPr>
    </xdr:pic>
    <xdr:clientData/>
  </xdr:twoCellAnchor>
  <xdr:twoCellAnchor editAs="oneCell">
    <xdr:from>
      <xdr:col>1</xdr:col>
      <xdr:colOff>364671</xdr:colOff>
      <xdr:row>41</xdr:row>
      <xdr:rowOff>76200</xdr:rowOff>
    </xdr:from>
    <xdr:to>
      <xdr:col>1</xdr:col>
      <xdr:colOff>1239610</xdr:colOff>
      <xdr:row>41</xdr:row>
      <xdr:rowOff>1235799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0FC1B32-2540-40D7-A6C7-1FEB88322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961" y="44159129"/>
          <a:ext cx="874939" cy="1159599"/>
        </a:xfrm>
        <a:prstGeom prst="rect">
          <a:avLst/>
        </a:prstGeom>
      </xdr:spPr>
    </xdr:pic>
    <xdr:clientData/>
  </xdr:twoCellAnchor>
  <xdr:twoCellAnchor editAs="oneCell">
    <xdr:from>
      <xdr:col>1</xdr:col>
      <xdr:colOff>504663</xdr:colOff>
      <xdr:row>21</xdr:row>
      <xdr:rowOff>32657</xdr:rowOff>
    </xdr:from>
    <xdr:to>
      <xdr:col>1</xdr:col>
      <xdr:colOff>1089115</xdr:colOff>
      <xdr:row>21</xdr:row>
      <xdr:rowOff>1235172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5E2C22B-33CF-48EA-9F5D-DFAE6AF53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8953" y="18748360"/>
          <a:ext cx="584452" cy="1202515"/>
        </a:xfrm>
        <a:prstGeom prst="rect">
          <a:avLst/>
        </a:prstGeom>
      </xdr:spPr>
    </xdr:pic>
    <xdr:clientData/>
  </xdr:twoCellAnchor>
  <xdr:twoCellAnchor editAs="oneCell">
    <xdr:from>
      <xdr:col>1</xdr:col>
      <xdr:colOff>325756</xdr:colOff>
      <xdr:row>31</xdr:row>
      <xdr:rowOff>71848</xdr:rowOff>
    </xdr:from>
    <xdr:to>
      <xdr:col>1</xdr:col>
      <xdr:colOff>1050744</xdr:colOff>
      <xdr:row>31</xdr:row>
      <xdr:rowOff>1159329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DAD75DE-D70B-400F-AE64-1BC1E799F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046" y="31471164"/>
          <a:ext cx="724988" cy="1087481"/>
        </a:xfrm>
        <a:prstGeom prst="rect">
          <a:avLst/>
        </a:prstGeom>
      </xdr:spPr>
    </xdr:pic>
    <xdr:clientData/>
  </xdr:twoCellAnchor>
  <xdr:twoCellAnchor editAs="oneCell">
    <xdr:from>
      <xdr:col>1</xdr:col>
      <xdr:colOff>359231</xdr:colOff>
      <xdr:row>37</xdr:row>
      <xdr:rowOff>43544</xdr:rowOff>
    </xdr:from>
    <xdr:to>
      <xdr:col>1</xdr:col>
      <xdr:colOff>1242005</xdr:colOff>
      <xdr:row>37</xdr:row>
      <xdr:rowOff>1239067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B45BB23-A484-476F-B956-CE07ACACA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521" y="39053028"/>
          <a:ext cx="882774" cy="1195523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38</xdr:row>
      <xdr:rowOff>30753</xdr:rowOff>
    </xdr:from>
    <xdr:to>
      <xdr:col>1</xdr:col>
      <xdr:colOff>1221441</xdr:colOff>
      <xdr:row>38</xdr:row>
      <xdr:rowOff>1238522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97B9599-EE35-4AEB-B80D-C63149C37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091" y="40308598"/>
          <a:ext cx="916640" cy="1207769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555174</xdr:colOff>
      <xdr:row>33</xdr:row>
      <xdr:rowOff>43544</xdr:rowOff>
    </xdr:from>
    <xdr:to>
      <xdr:col>1</xdr:col>
      <xdr:colOff>970189</xdr:colOff>
      <xdr:row>33</xdr:row>
      <xdr:rowOff>1240645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91C4FA8-5F60-4B70-A43A-AB88A6D2E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464" y="33979583"/>
          <a:ext cx="415015" cy="1197101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555171</xdr:colOff>
      <xdr:row>32</xdr:row>
      <xdr:rowOff>217715</xdr:rowOff>
    </xdr:from>
    <xdr:to>
      <xdr:col>1</xdr:col>
      <xdr:colOff>896608</xdr:colOff>
      <xdr:row>32</xdr:row>
      <xdr:rowOff>1082858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0937045-A956-4295-9B5B-7D473EB3A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461" y="32885392"/>
          <a:ext cx="341437" cy="865143"/>
        </a:xfrm>
        <a:prstGeom prst="rect">
          <a:avLst/>
        </a:prstGeom>
      </xdr:spPr>
    </xdr:pic>
    <xdr:clientData/>
  </xdr:twoCellAnchor>
  <xdr:twoCellAnchor editAs="oneCell">
    <xdr:from>
      <xdr:col>1</xdr:col>
      <xdr:colOff>239487</xdr:colOff>
      <xdr:row>43</xdr:row>
      <xdr:rowOff>21773</xdr:rowOff>
    </xdr:from>
    <xdr:to>
      <xdr:col>1</xdr:col>
      <xdr:colOff>1445895</xdr:colOff>
      <xdr:row>43</xdr:row>
      <xdr:rowOff>1239611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A1ED122-05C6-4032-AE9A-F66BE6084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77" y="46641425"/>
          <a:ext cx="1206408" cy="1217838"/>
        </a:xfrm>
        <a:prstGeom prst="rect">
          <a:avLst/>
        </a:prstGeom>
      </xdr:spPr>
    </xdr:pic>
    <xdr:clientData/>
  </xdr:twoCellAnchor>
  <xdr:twoCellAnchor editAs="oneCell">
    <xdr:from>
      <xdr:col>1</xdr:col>
      <xdr:colOff>511630</xdr:colOff>
      <xdr:row>23</xdr:row>
      <xdr:rowOff>108858</xdr:rowOff>
    </xdr:from>
    <xdr:to>
      <xdr:col>1</xdr:col>
      <xdr:colOff>1011827</xdr:colOff>
      <xdr:row>23</xdr:row>
      <xdr:rowOff>1202262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4D88E048-C293-427F-B1C0-A5507885C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920" y="21361284"/>
          <a:ext cx="500197" cy="1093404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185058</xdr:colOff>
      <xdr:row>29</xdr:row>
      <xdr:rowOff>21775</xdr:rowOff>
    </xdr:from>
    <xdr:to>
      <xdr:col>1</xdr:col>
      <xdr:colOff>1349285</xdr:colOff>
      <xdr:row>29</xdr:row>
      <xdr:rowOff>1201409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0EB0A88-A365-4D07-9288-A749B8CAD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348" y="28884369"/>
          <a:ext cx="1164227" cy="1179634"/>
        </a:xfrm>
        <a:prstGeom prst="rect">
          <a:avLst/>
        </a:prstGeom>
      </xdr:spPr>
    </xdr:pic>
    <xdr:clientData/>
  </xdr:twoCellAnchor>
  <xdr:twoCellAnchor editAs="oneCell">
    <xdr:from>
      <xdr:col>1</xdr:col>
      <xdr:colOff>350249</xdr:colOff>
      <xdr:row>28</xdr:row>
      <xdr:rowOff>31570</xdr:rowOff>
    </xdr:from>
    <xdr:to>
      <xdr:col>1</xdr:col>
      <xdr:colOff>1279889</xdr:colOff>
      <xdr:row>28</xdr:row>
      <xdr:rowOff>1238353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F36CCC82-B7AA-4AD6-9ABA-154469473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539" y="27625802"/>
          <a:ext cx="929640" cy="1206783"/>
        </a:xfrm>
        <a:prstGeom prst="rect">
          <a:avLst/>
        </a:prstGeom>
      </xdr:spPr>
    </xdr:pic>
    <xdr:clientData/>
  </xdr:twoCellAnchor>
  <xdr:twoCellAnchor editAs="oneCell">
    <xdr:from>
      <xdr:col>1</xdr:col>
      <xdr:colOff>364400</xdr:colOff>
      <xdr:row>26</xdr:row>
      <xdr:rowOff>43271</xdr:rowOff>
    </xdr:from>
    <xdr:to>
      <xdr:col>1</xdr:col>
      <xdr:colOff>1241252</xdr:colOff>
      <xdr:row>26</xdr:row>
      <xdr:rowOff>1200423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66B7F6CB-3687-4836-ADB9-EDDC90A62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690" y="25100781"/>
          <a:ext cx="876852" cy="1157152"/>
        </a:xfrm>
        <a:prstGeom prst="rect">
          <a:avLst/>
        </a:prstGeom>
      </xdr:spPr>
    </xdr:pic>
    <xdr:clientData/>
  </xdr:twoCellAnchor>
  <xdr:twoCellAnchor editAs="oneCell">
    <xdr:from>
      <xdr:col>1</xdr:col>
      <xdr:colOff>293914</xdr:colOff>
      <xdr:row>24</xdr:row>
      <xdr:rowOff>10886</xdr:rowOff>
    </xdr:from>
    <xdr:to>
      <xdr:col>1</xdr:col>
      <xdr:colOff>1237705</xdr:colOff>
      <xdr:row>24</xdr:row>
      <xdr:rowOff>1238782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8A29032A-9030-4783-A358-6891C9C95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8204" y="22531673"/>
          <a:ext cx="943791" cy="1227896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555171</xdr:colOff>
      <xdr:row>35</xdr:row>
      <xdr:rowOff>56604</xdr:rowOff>
    </xdr:from>
    <xdr:to>
      <xdr:col>1</xdr:col>
      <xdr:colOff>935626</xdr:colOff>
      <xdr:row>35</xdr:row>
      <xdr:rowOff>1238533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6DF644AD-8B8C-4F80-AF81-60D48E17B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461" y="36529365"/>
          <a:ext cx="380455" cy="1181929"/>
        </a:xfrm>
        <a:prstGeom prst="rect">
          <a:avLst/>
        </a:prstGeom>
      </xdr:spPr>
    </xdr:pic>
    <xdr:clientData/>
  </xdr:twoCellAnchor>
  <xdr:twoCellAnchor editAs="oneCell">
    <xdr:from>
      <xdr:col>1</xdr:col>
      <xdr:colOff>315686</xdr:colOff>
      <xdr:row>20</xdr:row>
      <xdr:rowOff>185058</xdr:rowOff>
    </xdr:from>
    <xdr:to>
      <xdr:col>1</xdr:col>
      <xdr:colOff>1393916</xdr:colOff>
      <xdr:row>20</xdr:row>
      <xdr:rowOff>1238680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7D17A4FC-184E-45C6-98C7-F8E36E7CD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976" y="17632400"/>
          <a:ext cx="1078230" cy="1053622"/>
        </a:xfrm>
        <a:prstGeom prst="rect">
          <a:avLst/>
        </a:prstGeom>
      </xdr:spPr>
    </xdr:pic>
    <xdr:clientData/>
  </xdr:twoCellAnchor>
  <xdr:twoCellAnchor editAs="oneCell">
    <xdr:from>
      <xdr:col>1</xdr:col>
      <xdr:colOff>489857</xdr:colOff>
      <xdr:row>34</xdr:row>
      <xdr:rowOff>54428</xdr:rowOff>
    </xdr:from>
    <xdr:to>
      <xdr:col>1</xdr:col>
      <xdr:colOff>972259</xdr:colOff>
      <xdr:row>34</xdr:row>
      <xdr:rowOff>1201238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DD600532-53E1-4550-92C1-F8ECC8B84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147" y="35258828"/>
          <a:ext cx="482402" cy="1146810"/>
        </a:xfrm>
        <a:prstGeom prst="rect">
          <a:avLst/>
        </a:prstGeom>
      </xdr:spPr>
    </xdr:pic>
    <xdr:clientData/>
  </xdr:twoCellAnchor>
  <xdr:twoCellAnchor editAs="oneCell">
    <xdr:from>
      <xdr:col>1</xdr:col>
      <xdr:colOff>500743</xdr:colOff>
      <xdr:row>22</xdr:row>
      <xdr:rowOff>10887</xdr:rowOff>
    </xdr:from>
    <xdr:to>
      <xdr:col>1</xdr:col>
      <xdr:colOff>1050743</xdr:colOff>
      <xdr:row>22</xdr:row>
      <xdr:rowOff>1162047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6F936436-3516-4A54-8BC5-6CE8AB3D2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5033" y="19994952"/>
          <a:ext cx="550000" cy="1151160"/>
        </a:xfrm>
        <a:prstGeom prst="rect">
          <a:avLst/>
        </a:prstGeom>
      </xdr:spPr>
    </xdr:pic>
    <xdr:clientData/>
  </xdr:twoCellAnchor>
  <xdr:twoCellAnchor editAs="oneCell">
    <xdr:from>
      <xdr:col>1</xdr:col>
      <xdr:colOff>424544</xdr:colOff>
      <xdr:row>12</xdr:row>
      <xdr:rowOff>21771</xdr:rowOff>
    </xdr:from>
    <xdr:to>
      <xdr:col>1</xdr:col>
      <xdr:colOff>1086667</xdr:colOff>
      <xdr:row>12</xdr:row>
      <xdr:rowOff>1237805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6F645C7-EBCF-4599-83C9-F8A885BC0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8834" y="7322223"/>
          <a:ext cx="662123" cy="1216034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478972</xdr:colOff>
      <xdr:row>18</xdr:row>
      <xdr:rowOff>152399</xdr:rowOff>
    </xdr:from>
    <xdr:to>
      <xdr:col>1</xdr:col>
      <xdr:colOff>1125040</xdr:colOff>
      <xdr:row>18</xdr:row>
      <xdr:rowOff>1146218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804EFBAE-ADCF-46C5-9A05-CC078940E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3262" y="15063018"/>
          <a:ext cx="646068" cy="993819"/>
        </a:xfrm>
        <a:prstGeom prst="rect">
          <a:avLst/>
        </a:prstGeom>
      </xdr:spPr>
    </xdr:pic>
    <xdr:clientData/>
  </xdr:twoCellAnchor>
  <xdr:twoCellAnchor editAs="oneCell">
    <xdr:from>
      <xdr:col>1</xdr:col>
      <xdr:colOff>413657</xdr:colOff>
      <xdr:row>13</xdr:row>
      <xdr:rowOff>21773</xdr:rowOff>
    </xdr:from>
    <xdr:to>
      <xdr:col>1</xdr:col>
      <xdr:colOff>1068705</xdr:colOff>
      <xdr:row>13</xdr:row>
      <xdr:rowOff>1234800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5BD49B4D-E84D-4953-AB54-1739AA79C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947" y="8590586"/>
          <a:ext cx="655048" cy="1213027"/>
        </a:xfrm>
        <a:prstGeom prst="rect">
          <a:avLst/>
        </a:prstGeom>
      </xdr:spPr>
    </xdr:pic>
    <xdr:clientData/>
  </xdr:twoCellAnchor>
  <xdr:twoCellAnchor editAs="oneCell">
    <xdr:from>
      <xdr:col>1</xdr:col>
      <xdr:colOff>555172</xdr:colOff>
      <xdr:row>15</xdr:row>
      <xdr:rowOff>185057</xdr:rowOff>
    </xdr:from>
    <xdr:to>
      <xdr:col>1</xdr:col>
      <xdr:colOff>1011827</xdr:colOff>
      <xdr:row>15</xdr:row>
      <xdr:rowOff>1196579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17791059-0E4B-4A48-AF2E-55077E430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462" y="11290592"/>
          <a:ext cx="456655" cy="101152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381001</xdr:colOff>
      <xdr:row>8</xdr:row>
      <xdr:rowOff>21772</xdr:rowOff>
    </xdr:from>
    <xdr:to>
      <xdr:col>1</xdr:col>
      <xdr:colOff>1202599</xdr:colOff>
      <xdr:row>9</xdr:row>
      <xdr:rowOff>20036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478C0F19-C75E-4857-9BD6-C8915F6FD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291" y="2248778"/>
          <a:ext cx="821598" cy="1266626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478972</xdr:colOff>
      <xdr:row>16</xdr:row>
      <xdr:rowOff>10886</xdr:rowOff>
    </xdr:from>
    <xdr:to>
      <xdr:col>1</xdr:col>
      <xdr:colOff>1082040</xdr:colOff>
      <xdr:row>16</xdr:row>
      <xdr:rowOff>1158540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BD4CF80-0F19-4109-B0F8-B8CED77F3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3262" y="12384783"/>
          <a:ext cx="603068" cy="1147654"/>
        </a:xfrm>
        <a:prstGeom prst="rect">
          <a:avLst/>
        </a:prstGeom>
      </xdr:spPr>
    </xdr:pic>
    <xdr:clientData/>
  </xdr:twoCellAnchor>
  <xdr:twoCellAnchor editAs="oneCell">
    <xdr:from>
      <xdr:col>1</xdr:col>
      <xdr:colOff>517072</xdr:colOff>
      <xdr:row>11</xdr:row>
      <xdr:rowOff>71847</xdr:rowOff>
    </xdr:from>
    <xdr:to>
      <xdr:col>1</xdr:col>
      <xdr:colOff>1010466</xdr:colOff>
      <xdr:row>11</xdr:row>
      <xdr:rowOff>1163769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AD38F600-5588-4E6D-940F-3C88FDF81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1362" y="6103937"/>
          <a:ext cx="493394" cy="1091922"/>
        </a:xfrm>
        <a:prstGeom prst="rect">
          <a:avLst/>
        </a:prstGeom>
      </xdr:spPr>
    </xdr:pic>
    <xdr:clientData/>
  </xdr:twoCellAnchor>
  <xdr:twoCellAnchor editAs="oneCell">
    <xdr:from>
      <xdr:col>1</xdr:col>
      <xdr:colOff>588918</xdr:colOff>
      <xdr:row>10</xdr:row>
      <xdr:rowOff>360236</xdr:rowOff>
    </xdr:from>
    <xdr:to>
      <xdr:col>1</xdr:col>
      <xdr:colOff>859428</xdr:colOff>
      <xdr:row>10</xdr:row>
      <xdr:rowOff>1240427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9CD05FE8-B964-4F5E-AD0E-DDC93208C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208" y="5123965"/>
          <a:ext cx="270510" cy="880191"/>
        </a:xfrm>
        <a:prstGeom prst="rect">
          <a:avLst/>
        </a:prstGeom>
      </xdr:spPr>
    </xdr:pic>
    <xdr:clientData/>
  </xdr:twoCellAnchor>
  <xdr:twoCellAnchor editAs="oneCell">
    <xdr:from>
      <xdr:col>1</xdr:col>
      <xdr:colOff>512989</xdr:colOff>
      <xdr:row>9</xdr:row>
      <xdr:rowOff>34833</xdr:rowOff>
    </xdr:from>
    <xdr:to>
      <xdr:col>1</xdr:col>
      <xdr:colOff>937062</xdr:colOff>
      <xdr:row>10</xdr:row>
      <xdr:rowOff>3809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A484A0B4-A0E0-4434-8CAD-2247CDFEF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279" y="3530201"/>
          <a:ext cx="424073" cy="123733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408216</xdr:colOff>
      <xdr:row>14</xdr:row>
      <xdr:rowOff>40821</xdr:rowOff>
    </xdr:from>
    <xdr:to>
      <xdr:col>1</xdr:col>
      <xdr:colOff>1051288</xdr:colOff>
      <xdr:row>14</xdr:row>
      <xdr:rowOff>1177450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6B0442C6-8F7A-47C7-B8D3-D137939D0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506" y="9877995"/>
          <a:ext cx="643072" cy="1136629"/>
        </a:xfrm>
        <a:prstGeom prst="rect">
          <a:avLst/>
        </a:prstGeom>
      </xdr:spPr>
    </xdr:pic>
    <xdr:clientData/>
  </xdr:twoCellAnchor>
  <xdr:twoCellAnchor editAs="oneCell">
    <xdr:from>
      <xdr:col>1</xdr:col>
      <xdr:colOff>394607</xdr:colOff>
      <xdr:row>16</xdr:row>
      <xdr:rowOff>1211035</xdr:rowOff>
    </xdr:from>
    <xdr:to>
      <xdr:col>1</xdr:col>
      <xdr:colOff>1012915</xdr:colOff>
      <xdr:row>18</xdr:row>
      <xdr:rowOff>54554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7E848626-7166-461B-A8EB-DFDB8620D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897" y="13584932"/>
          <a:ext cx="618308" cy="138024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25</xdr:row>
      <xdr:rowOff>27215</xdr:rowOff>
    </xdr:from>
    <xdr:to>
      <xdr:col>1</xdr:col>
      <xdr:colOff>1292678</xdr:colOff>
      <xdr:row>25</xdr:row>
      <xdr:rowOff>1127436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9C61659F-FE1D-468B-8CEE-354E99F9A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790" y="23816363"/>
          <a:ext cx="1102178" cy="1100221"/>
        </a:xfrm>
        <a:prstGeom prst="rect">
          <a:avLst/>
        </a:prstGeom>
      </xdr:spPr>
    </xdr:pic>
    <xdr:clientData/>
  </xdr:twoCellAnchor>
  <xdr:twoCellAnchor editAs="oneCell">
    <xdr:from>
      <xdr:col>0</xdr:col>
      <xdr:colOff>748393</xdr:colOff>
      <xdr:row>26</xdr:row>
      <xdr:rowOff>989511</xdr:rowOff>
    </xdr:from>
    <xdr:to>
      <xdr:col>2</xdr:col>
      <xdr:colOff>56606</xdr:colOff>
      <xdr:row>28</xdr:row>
      <xdr:rowOff>169020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E95890B2-2383-4D89-AF3B-E3C205691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393" y="26047021"/>
          <a:ext cx="1616336" cy="1716231"/>
        </a:xfrm>
        <a:prstGeom prst="rect">
          <a:avLst/>
        </a:prstGeom>
      </xdr:spPr>
    </xdr:pic>
    <xdr:clientData/>
  </xdr:twoCellAnchor>
  <xdr:twoCellAnchor editAs="oneCell">
    <xdr:from>
      <xdr:col>1</xdr:col>
      <xdr:colOff>231322</xdr:colOff>
      <xdr:row>39</xdr:row>
      <xdr:rowOff>0</xdr:rowOff>
    </xdr:from>
    <xdr:to>
      <xdr:col>1</xdr:col>
      <xdr:colOff>1272763</xdr:colOff>
      <xdr:row>40</xdr:row>
      <xdr:rowOff>16730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441116FF-FE17-4121-B78E-324769D66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612" y="41546206"/>
          <a:ext cx="1041441" cy="1285092"/>
        </a:xfrm>
        <a:prstGeom prst="rect">
          <a:avLst/>
        </a:prstGeom>
      </xdr:spPr>
    </xdr:pic>
    <xdr:clientData/>
  </xdr:twoCellAnchor>
  <xdr:twoCellAnchor editAs="oneCell">
    <xdr:from>
      <xdr:col>1</xdr:col>
      <xdr:colOff>231643</xdr:colOff>
      <xdr:row>40</xdr:row>
      <xdr:rowOff>323</xdr:rowOff>
    </xdr:from>
    <xdr:to>
      <xdr:col>1</xdr:col>
      <xdr:colOff>1276894</xdr:colOff>
      <xdr:row>41</xdr:row>
      <xdr:rowOff>21370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329D2D9B-0BB6-4195-8240-20131804F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933" y="42814891"/>
          <a:ext cx="1045251" cy="1289408"/>
        </a:xfrm>
        <a:prstGeom prst="rect">
          <a:avLst/>
        </a:prstGeom>
      </xdr:spPr>
    </xdr:pic>
    <xdr:clientData/>
  </xdr:twoCellAnchor>
  <xdr:twoCellAnchor editAs="oneCell">
    <xdr:from>
      <xdr:col>1</xdr:col>
      <xdr:colOff>258536</xdr:colOff>
      <xdr:row>30</xdr:row>
      <xdr:rowOff>95250</xdr:rowOff>
    </xdr:from>
    <xdr:to>
      <xdr:col>1</xdr:col>
      <xdr:colOff>1310640</xdr:colOff>
      <xdr:row>30</xdr:row>
      <xdr:rowOff>1162594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D71FD900-CEFD-4EA7-91EC-E0A2D41A5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826" y="30226205"/>
          <a:ext cx="1052104" cy="1067344"/>
        </a:xfrm>
        <a:prstGeom prst="rect">
          <a:avLst/>
        </a:prstGeom>
      </xdr:spPr>
    </xdr:pic>
    <xdr:clientData/>
  </xdr:twoCellAnchor>
  <xdr:twoCellAnchor editAs="oneCell">
    <xdr:from>
      <xdr:col>1</xdr:col>
      <xdr:colOff>461877</xdr:colOff>
      <xdr:row>36</xdr:row>
      <xdr:rowOff>169372</xdr:rowOff>
    </xdr:from>
    <xdr:to>
      <xdr:col>1</xdr:col>
      <xdr:colOff>1139191</xdr:colOff>
      <xdr:row>36</xdr:row>
      <xdr:rowOff>1160000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BC1AE87-8F4D-4D0C-965A-EA18B8924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167" y="37910495"/>
          <a:ext cx="677314" cy="990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drive.google.com/drive/folders/1Y4_nnQulJc5_vtKGNj2seL2vx-UPTcDf" TargetMode="External"/><Relationship Id="rId18" Type="http://schemas.openxmlformats.org/officeDocument/2006/relationships/hyperlink" Target="https://drive.google.com/drive/folders/1knO2tFChUVm0vBahEnmP-35ujDFb1suo" TargetMode="External"/><Relationship Id="rId26" Type="http://schemas.openxmlformats.org/officeDocument/2006/relationships/hyperlink" Target="https://drive.google.com/drive/folders/1opje7kW0tLhzX1UbNMO5i2i_OqOIkb5Y" TargetMode="External"/><Relationship Id="rId39" Type="http://schemas.openxmlformats.org/officeDocument/2006/relationships/hyperlink" Target="https://drive.google.com/drive/folders/1V1oW8Yk94x03-zrwM1k2Xl-i9EL5PIWm?usp=drive_link" TargetMode="External"/><Relationship Id="rId21" Type="http://schemas.openxmlformats.org/officeDocument/2006/relationships/hyperlink" Target="https://drive.google.com/drive/folders/15lBFtRptKjPHquWikEGO0g4Y3fm7aX9P" TargetMode="External"/><Relationship Id="rId34" Type="http://schemas.openxmlformats.org/officeDocument/2006/relationships/hyperlink" Target="https://drive.google.com/drive/folders/1kgB7lNIexUyza4eKTBOcKE9DE6a9bgSk?usp=drive_link" TargetMode="External"/><Relationship Id="rId42" Type="http://schemas.openxmlformats.org/officeDocument/2006/relationships/hyperlink" Target="https://drive.google.com/drive/folders/15Svvaq6mMZLklD15YcZ6liLWjHCT6BsG?usp=drive_link" TargetMode="External"/><Relationship Id="rId47" Type="http://schemas.openxmlformats.org/officeDocument/2006/relationships/hyperlink" Target="https://drive.google.com/drive/folders/1OJY3884iedEsXqy4ajQnZLQ5sbd97yRd?usp=drive_link" TargetMode="External"/><Relationship Id="rId50" Type="http://schemas.openxmlformats.org/officeDocument/2006/relationships/hyperlink" Target="https://drive.google.com/drive/folders/1WQOqM5Xx1yJKH6li_Ch6Nm05erj6AD4-?usp=drive_link" TargetMode="External"/><Relationship Id="rId55" Type="http://schemas.openxmlformats.org/officeDocument/2006/relationships/hyperlink" Target="https://drive.google.com/drive/folders/14fQnnvqnzkvAq6iKizK3QSye7iA1vgMY?usp=drive_link" TargetMode="External"/><Relationship Id="rId7" Type="http://schemas.openxmlformats.org/officeDocument/2006/relationships/hyperlink" Target="https://drive.google.com/drive/folders/1mZSn0r8XbvaW9TmD_tkGI4wKMRkIyFrO" TargetMode="External"/><Relationship Id="rId2" Type="http://schemas.openxmlformats.org/officeDocument/2006/relationships/hyperlink" Target="https://drive.google.com/drive/folders/1eWcaQSRzsS0Hcvm5UxqviHyR6LdrDY9a" TargetMode="External"/><Relationship Id="rId16" Type="http://schemas.openxmlformats.org/officeDocument/2006/relationships/hyperlink" Target="https://drive.google.com/drive/folders/1FsJwsOyuEKX9C9idt1Dsqya3mvbIdWyF?usp=sharing" TargetMode="External"/><Relationship Id="rId29" Type="http://schemas.openxmlformats.org/officeDocument/2006/relationships/hyperlink" Target="https://drive.google.com/drive/folders/1k9ehV8ITfdoG4gLKDIVbZldCeiVo-fSC?usp=drive_link" TargetMode="External"/><Relationship Id="rId11" Type="http://schemas.openxmlformats.org/officeDocument/2006/relationships/hyperlink" Target="https://drive.google.com/drive/folders/1arj9pV5WoaT8FqX6KRoZbqBF_Lu_-M26" TargetMode="External"/><Relationship Id="rId24" Type="http://schemas.openxmlformats.org/officeDocument/2006/relationships/hyperlink" Target="https://drive.google.com/drive/folders/1ZitoYHFiVdBrcJl2WL2JGVOYwasfEYQ4" TargetMode="External"/><Relationship Id="rId32" Type="http://schemas.openxmlformats.org/officeDocument/2006/relationships/hyperlink" Target="https://drive.google.com/drive/folders/1BuG7ynuZdgbs3V-nJokHJ-U3CFWSZIoq?usp=drive_link" TargetMode="External"/><Relationship Id="rId37" Type="http://schemas.openxmlformats.org/officeDocument/2006/relationships/hyperlink" Target="https://drive.google.com/drive/folders/1QT_AsJPGH_77w7wqjYmWXVWPAzd009bK?usp=drive_link" TargetMode="External"/><Relationship Id="rId40" Type="http://schemas.openxmlformats.org/officeDocument/2006/relationships/hyperlink" Target="https://drive.google.com/drive/folders/1Hkd0L-HQA_S72N6Iz3i3EblzMU3sOnO0?usp=drive_link" TargetMode="External"/><Relationship Id="rId45" Type="http://schemas.openxmlformats.org/officeDocument/2006/relationships/hyperlink" Target="https://drive.google.com/drive/folders/1JLHtKOTFe8sbBOaqnpaLQU43WduJtlJV?usp=drive_link" TargetMode="External"/><Relationship Id="rId53" Type="http://schemas.openxmlformats.org/officeDocument/2006/relationships/hyperlink" Target="https://drive.google.com/drive/folders/1rp6Yt7enRFJT4bYzQ6N8oHuc5c41gVF9?usp=drive_link" TargetMode="External"/><Relationship Id="rId58" Type="http://schemas.openxmlformats.org/officeDocument/2006/relationships/hyperlink" Target="https://drive.google.com/drive/folders/1VtCzwJIgocJlVE2dUG1ELea6_ZoZ4X6i?usp=drive_link" TargetMode="External"/><Relationship Id="rId5" Type="http://schemas.openxmlformats.org/officeDocument/2006/relationships/hyperlink" Target="https://drive.google.com/drive/folders/19ueCBm7xDFKBrKSZ_LZKvLd3hu3Jpu6W" TargetMode="External"/><Relationship Id="rId61" Type="http://schemas.openxmlformats.org/officeDocument/2006/relationships/printerSettings" Target="../printerSettings/printerSettings2.bin"/><Relationship Id="rId19" Type="http://schemas.openxmlformats.org/officeDocument/2006/relationships/hyperlink" Target="https://drive.google.com/drive/folders/1_k7zSSzs8WX4x59U1Cu5M3UNg2Wu1xYA" TargetMode="External"/><Relationship Id="rId14" Type="http://schemas.openxmlformats.org/officeDocument/2006/relationships/hyperlink" Target="https://drive.google.com/drive/folders/1JQ72uz-3JpuiA9E41_qk9nJqzZLF51W0" TargetMode="External"/><Relationship Id="rId22" Type="http://schemas.openxmlformats.org/officeDocument/2006/relationships/hyperlink" Target="https://drive.google.com/drive/folders/15lBFtRptKjPHquWikEGO0g4Y3fm7aX9P" TargetMode="External"/><Relationship Id="rId27" Type="http://schemas.openxmlformats.org/officeDocument/2006/relationships/hyperlink" Target="https://drive.google.com/drive/folders/14unysB4Nn-ls3F5goYBlZ2csICmIfVUd" TargetMode="External"/><Relationship Id="rId30" Type="http://schemas.openxmlformats.org/officeDocument/2006/relationships/hyperlink" Target="https://drive.google.com/drive/folders/1ZRkn7LwqARQDofyB2sLJv-NY7fz33ar3?usp=drive_link" TargetMode="External"/><Relationship Id="rId35" Type="http://schemas.openxmlformats.org/officeDocument/2006/relationships/hyperlink" Target="https://drive.google.com/drive/folders/1HOkk-EYOVqG-A6PIVfCeKL7_a9udNfA4?usp=drive_link" TargetMode="External"/><Relationship Id="rId43" Type="http://schemas.openxmlformats.org/officeDocument/2006/relationships/hyperlink" Target="https://drive.google.com/drive/folders/1bHr5BfXNwX8ZvtR43XuhVZJciUH0rygc?usp=drive_link" TargetMode="External"/><Relationship Id="rId48" Type="http://schemas.openxmlformats.org/officeDocument/2006/relationships/hyperlink" Target="https://drive.google.com/drive/folders/1BpOK0MKrOKxwDiGrKORYgvSU_YQRXuRi?usp=drive_link" TargetMode="External"/><Relationship Id="rId56" Type="http://schemas.openxmlformats.org/officeDocument/2006/relationships/hyperlink" Target="https://drive.google.com/drive/folders/1_EbCNNnFMVWrMVAKEAgAI0x2_SeKn9FK?usp=drive_link" TargetMode="External"/><Relationship Id="rId8" Type="http://schemas.openxmlformats.org/officeDocument/2006/relationships/hyperlink" Target="https://drive.google.com/drive/folders/1mZSn0r8XbvaW9TmD_tkGI4wKMRkIyFrO" TargetMode="External"/><Relationship Id="rId51" Type="http://schemas.openxmlformats.org/officeDocument/2006/relationships/hyperlink" Target="https://drive.google.com/drive/folders/13TTd9DlBuSaXlz5C_A5LnLGB9FfcXfa2?usp=drive_link" TargetMode="External"/><Relationship Id="rId3" Type="http://schemas.openxmlformats.org/officeDocument/2006/relationships/hyperlink" Target="https://drive.google.com/drive/folders/1bAniKDXu-s0o8k8_D-8JfSJqmJqqxN5i" TargetMode="External"/><Relationship Id="rId12" Type="http://schemas.openxmlformats.org/officeDocument/2006/relationships/hyperlink" Target="https://drive.google.com/drive/folders/1arj9pV5WoaT8FqX6KRoZbqBF_Lu_-M26" TargetMode="External"/><Relationship Id="rId17" Type="http://schemas.openxmlformats.org/officeDocument/2006/relationships/hyperlink" Target="https://drive.google.com/drive/folders/1mFJjApvSF-bP3RfO4wCop_kBgqlHbQ90" TargetMode="External"/><Relationship Id="rId25" Type="http://schemas.openxmlformats.org/officeDocument/2006/relationships/hyperlink" Target="https://drive.google.com/drive/folders/1LLXyCTOsHTSxvvcEYJP3wcfBd0jxK2Gk" TargetMode="External"/><Relationship Id="rId33" Type="http://schemas.openxmlformats.org/officeDocument/2006/relationships/hyperlink" Target="https://drive.google.com/drive/folders/1V-LCsOgUdE8KDH1b7Q95wGed9Gbqva2U?usp=drive_link" TargetMode="External"/><Relationship Id="rId38" Type="http://schemas.openxmlformats.org/officeDocument/2006/relationships/hyperlink" Target="https://drive.google.com/drive/folders/1IjDuBvBsguY_UN3TNXLauWjsYeF7PXhS?usp=drive_link" TargetMode="External"/><Relationship Id="rId46" Type="http://schemas.openxmlformats.org/officeDocument/2006/relationships/hyperlink" Target="https://drive.google.com/drive/folders/1DRbwMgzsgrc09_nl3baZKguzpj-fFM12?usp=drive_link" TargetMode="External"/><Relationship Id="rId59" Type="http://schemas.openxmlformats.org/officeDocument/2006/relationships/hyperlink" Target="https://drive.google.com/drive/folders/1VtCzwJIgocJlVE2dUG1ELea6_ZoZ4X6i?usp=drive_link" TargetMode="External"/><Relationship Id="rId20" Type="http://schemas.openxmlformats.org/officeDocument/2006/relationships/hyperlink" Target="https://drive.google.com/drive/folders/1YIqbzlDr-blpNoYt-QlRkdFI-XcExzpL" TargetMode="External"/><Relationship Id="rId41" Type="http://schemas.openxmlformats.org/officeDocument/2006/relationships/hyperlink" Target="https://drive.google.com/drive/folders/1FxUMZVIJPxyVpsFFRMv2dJlePzGyRwYP?usp=drive_link" TargetMode="External"/><Relationship Id="rId54" Type="http://schemas.openxmlformats.org/officeDocument/2006/relationships/hyperlink" Target="https://drive.google.com/drive/folders/1Amp9DjZbTZmSrzE2_GRR69neAwJLrPSw?usp=drive_link" TargetMode="External"/><Relationship Id="rId62" Type="http://schemas.openxmlformats.org/officeDocument/2006/relationships/drawing" Target="../drawings/drawing2.xml"/><Relationship Id="rId1" Type="http://schemas.openxmlformats.org/officeDocument/2006/relationships/hyperlink" Target="https://drive.google.com/drive/u/0/folders/1QNGLV10xmEa5BTFqjy_83JsscM6Ykucv" TargetMode="External"/><Relationship Id="rId6" Type="http://schemas.openxmlformats.org/officeDocument/2006/relationships/hyperlink" Target="https://drive.google.com/drive/folders/19ueCBm7xDFKBrKSZ_LZKvLd3hu3Jpu6W" TargetMode="External"/><Relationship Id="rId15" Type="http://schemas.openxmlformats.org/officeDocument/2006/relationships/hyperlink" Target="https://drive.google.com/drive/folders/1_e8vsV-IJMPfwuZi0OVT_aIGcdj0-_gK?usp=sharing" TargetMode="External"/><Relationship Id="rId23" Type="http://schemas.openxmlformats.org/officeDocument/2006/relationships/hyperlink" Target="https://drive.google.com/drive/folders/1ZitoYHFiVdBrcJl2WL2JGVOYwasfEYQ4" TargetMode="External"/><Relationship Id="rId28" Type="http://schemas.openxmlformats.org/officeDocument/2006/relationships/hyperlink" Target="https://drive.google.com/drive/folders/1LPRNvgXoew6o0x_Siv9HmVEZ-g2AvLjY" TargetMode="External"/><Relationship Id="rId36" Type="http://schemas.openxmlformats.org/officeDocument/2006/relationships/hyperlink" Target="https://drive.google.com/drive/folders/1HOkk-EYOVqG-A6PIVfCeKL7_a9udNfA4?usp=drive_link" TargetMode="External"/><Relationship Id="rId49" Type="http://schemas.openxmlformats.org/officeDocument/2006/relationships/hyperlink" Target="https://drive.google.com/drive/folders/1BPyJx079jY2skR-X6jr6Qnc7PFa7NVdV?usp=drive_link" TargetMode="External"/><Relationship Id="rId57" Type="http://schemas.openxmlformats.org/officeDocument/2006/relationships/hyperlink" Target="https://drive.google.com/drive/folders/1VtCzwJIgocJlVE2dUG1ELea6_ZoZ4X6i?usp=drive_link" TargetMode="External"/><Relationship Id="rId10" Type="http://schemas.openxmlformats.org/officeDocument/2006/relationships/hyperlink" Target="https://drive.google.com/drive/folders/17DJwsIB17m4DtcofofBsNc-zWWOzrg7N" TargetMode="External"/><Relationship Id="rId31" Type="http://schemas.openxmlformats.org/officeDocument/2006/relationships/hyperlink" Target="https://drive.google.com/drive/folders/1VCXVFf5DnXncY_RNK1tBYETZjVKNKkF3?usp=drive_link" TargetMode="External"/><Relationship Id="rId44" Type="http://schemas.openxmlformats.org/officeDocument/2006/relationships/hyperlink" Target="https://drive.google.com/drive/folders/1flCaj4qcb91wEb5IKROxsrMSlDBPUhs6?usp=drive_link" TargetMode="External"/><Relationship Id="rId52" Type="http://schemas.openxmlformats.org/officeDocument/2006/relationships/hyperlink" Target="https://drive.google.com/drive/folders/13TTd9DlBuSaXlz5C_A5LnLGB9FfcXfa2?usp=drive_link" TargetMode="External"/><Relationship Id="rId60" Type="http://schemas.openxmlformats.org/officeDocument/2006/relationships/hyperlink" Target="https://drive.google.com/drive/folders/1FeS16dCWZV2v6th3RoKBHANrlm8zI07b?usp=drive_link" TargetMode="External"/><Relationship Id="rId4" Type="http://schemas.openxmlformats.org/officeDocument/2006/relationships/hyperlink" Target="https://drive.google.com/drive/folders/1WfIyRxxPyodziYif1FmlnZ_fVarYypxW" TargetMode="External"/><Relationship Id="rId9" Type="http://schemas.openxmlformats.org/officeDocument/2006/relationships/hyperlink" Target="https://drive.google.com/drive/folders/17DJwsIB17m4DtcofofBsNc-zWWOzrg7N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49"/>
  <sheetViews>
    <sheetView showGridLines="0" topLeftCell="A5" zoomScale="70" zoomScaleNormal="70" zoomScaleSheetLayoutView="55" workbookViewId="0">
      <selection activeCell="K41" sqref="K41"/>
    </sheetView>
  </sheetViews>
  <sheetFormatPr defaultColWidth="9" defaultRowHeight="14.4"/>
  <cols>
    <col min="1" max="1" width="10.44140625" style="1" bestFit="1" customWidth="1"/>
    <col min="2" max="2" width="20.77734375" style="1" customWidth="1"/>
    <col min="3" max="3" width="99.21875" style="1" bestFit="1" customWidth="1"/>
    <col min="4" max="4" width="13.21875" style="2" bestFit="1" customWidth="1"/>
    <col min="5" max="5" width="11.33203125" style="3" bestFit="1" customWidth="1"/>
    <col min="6" max="6" width="17.77734375" style="2" bestFit="1" customWidth="1"/>
    <col min="7" max="7" width="20" style="1" bestFit="1" customWidth="1"/>
    <col min="8" max="8" width="20.33203125" style="1" bestFit="1" customWidth="1"/>
    <col min="9" max="9" width="22.77734375" style="1" bestFit="1" customWidth="1"/>
    <col min="10" max="10" width="9.77734375" style="1" bestFit="1" customWidth="1"/>
    <col min="11" max="11" width="11.21875" style="1" bestFit="1" customWidth="1"/>
    <col min="12" max="16384" width="9" style="1"/>
  </cols>
  <sheetData>
    <row r="1" spans="1:16" ht="13.95" customHeight="1"/>
    <row r="2" spans="1:16" ht="23.4" customHeight="1">
      <c r="C2" s="125" t="s">
        <v>0</v>
      </c>
      <c r="D2" s="125"/>
      <c r="E2" s="125"/>
      <c r="F2" s="125"/>
      <c r="G2" s="125"/>
      <c r="H2" s="6"/>
    </row>
    <row r="3" spans="1:16" ht="23.4" customHeight="1">
      <c r="C3" s="125"/>
      <c r="D3" s="125"/>
      <c r="E3" s="125"/>
      <c r="F3" s="125"/>
      <c r="G3" s="125"/>
      <c r="H3" s="6"/>
    </row>
    <row r="4" spans="1:16" ht="23.4" customHeight="1">
      <c r="C4" s="125"/>
      <c r="D4" s="125"/>
      <c r="E4" s="125"/>
      <c r="F4" s="125"/>
      <c r="G4" s="125"/>
      <c r="H4" s="6"/>
    </row>
    <row r="5" spans="1:16" ht="23.4" customHeight="1">
      <c r="C5" s="125"/>
      <c r="D5" s="125"/>
      <c r="E5" s="125"/>
      <c r="F5" s="125"/>
      <c r="G5" s="125"/>
      <c r="H5" s="6"/>
      <c r="J5" s="7"/>
    </row>
    <row r="6" spans="1:16" ht="23.4" customHeight="1">
      <c r="B6" s="27" t="s">
        <v>63</v>
      </c>
      <c r="C6" s="5"/>
      <c r="D6" s="5"/>
      <c r="E6" s="5"/>
      <c r="F6" s="5"/>
      <c r="G6" s="5"/>
      <c r="H6" s="6"/>
      <c r="J6" s="7"/>
    </row>
    <row r="7" spans="1:16" ht="23.4">
      <c r="B7" s="27" t="s">
        <v>62</v>
      </c>
      <c r="C7" s="4"/>
      <c r="D7" s="8"/>
      <c r="E7" s="2"/>
      <c r="F7" s="27" t="s">
        <v>61</v>
      </c>
      <c r="G7" s="8"/>
      <c r="H7" s="6"/>
    </row>
    <row r="8" spans="1:16" ht="22.5" customHeight="1">
      <c r="A8" s="9" t="s">
        <v>69</v>
      </c>
      <c r="B8" s="9" t="s">
        <v>65</v>
      </c>
      <c r="C8" s="9" t="s">
        <v>1</v>
      </c>
      <c r="D8" s="9" t="s">
        <v>2</v>
      </c>
      <c r="E8" s="9" t="s">
        <v>3</v>
      </c>
      <c r="F8" s="10" t="s">
        <v>4</v>
      </c>
      <c r="G8" s="9" t="s">
        <v>5</v>
      </c>
      <c r="H8" s="9" t="s">
        <v>6</v>
      </c>
      <c r="I8" s="28" t="s">
        <v>64</v>
      </c>
    </row>
    <row r="9" spans="1:16" ht="100.2" customHeight="1">
      <c r="A9" s="33" t="s">
        <v>71</v>
      </c>
      <c r="B9" s="29"/>
      <c r="C9" s="11" t="s">
        <v>7</v>
      </c>
      <c r="D9" s="12" t="s">
        <v>8</v>
      </c>
      <c r="E9" s="13">
        <v>17</v>
      </c>
      <c r="F9" s="14">
        <v>5.5</v>
      </c>
      <c r="G9" s="15">
        <v>70</v>
      </c>
      <c r="H9" s="15">
        <v>70</v>
      </c>
      <c r="I9" s="15"/>
      <c r="J9" s="16"/>
      <c r="K9" s="30"/>
      <c r="L9" s="16"/>
      <c r="M9" s="16"/>
      <c r="N9" s="16"/>
      <c r="O9" s="16"/>
      <c r="P9" s="16"/>
    </row>
    <row r="10" spans="1:16" ht="100.2" customHeight="1">
      <c r="A10" s="33" t="s">
        <v>72</v>
      </c>
      <c r="B10" s="29"/>
      <c r="C10" s="17" t="s">
        <v>9</v>
      </c>
      <c r="D10" s="18" t="s">
        <v>10</v>
      </c>
      <c r="E10" s="19">
        <v>29</v>
      </c>
      <c r="F10" s="14">
        <v>8.1999999999999993</v>
      </c>
      <c r="G10" s="20">
        <v>96</v>
      </c>
      <c r="H10" s="20">
        <v>24</v>
      </c>
      <c r="I10" s="15"/>
      <c r="J10" s="16"/>
      <c r="K10" s="30"/>
      <c r="L10" s="16"/>
      <c r="M10" s="16"/>
      <c r="N10" s="16"/>
      <c r="O10" s="16"/>
      <c r="P10" s="16"/>
    </row>
    <row r="11" spans="1:16" ht="100.2" customHeight="1">
      <c r="A11" s="33" t="s">
        <v>73</v>
      </c>
      <c r="B11" s="29"/>
      <c r="C11" s="17" t="s">
        <v>11</v>
      </c>
      <c r="D11" s="18" t="s">
        <v>12</v>
      </c>
      <c r="E11" s="19">
        <v>19</v>
      </c>
      <c r="F11" s="14">
        <v>6.1</v>
      </c>
      <c r="G11" s="20">
        <v>160</v>
      </c>
      <c r="H11" s="20">
        <v>40</v>
      </c>
      <c r="I11" s="15"/>
      <c r="J11" s="16"/>
      <c r="K11" s="30"/>
      <c r="L11" s="16"/>
      <c r="M11" s="16"/>
      <c r="N11" s="16"/>
      <c r="O11" s="16"/>
      <c r="P11" s="16"/>
    </row>
    <row r="12" spans="1:16" ht="100.2" customHeight="1">
      <c r="A12" s="33" t="s">
        <v>74</v>
      </c>
      <c r="B12" s="29"/>
      <c r="C12" s="17" t="s">
        <v>13</v>
      </c>
      <c r="D12" s="18" t="s">
        <v>14</v>
      </c>
      <c r="E12" s="19">
        <v>36</v>
      </c>
      <c r="F12" s="14">
        <v>10.1</v>
      </c>
      <c r="G12" s="20">
        <v>112</v>
      </c>
      <c r="H12" s="20">
        <v>28</v>
      </c>
      <c r="I12" s="15"/>
      <c r="J12" s="16"/>
      <c r="K12" s="30"/>
      <c r="L12" s="16"/>
      <c r="M12" s="16"/>
      <c r="N12" s="16"/>
      <c r="O12" s="16"/>
      <c r="P12" s="16"/>
    </row>
    <row r="13" spans="1:16" ht="100.2" customHeight="1">
      <c r="A13" s="33" t="s">
        <v>75</v>
      </c>
      <c r="B13" s="29"/>
      <c r="C13" s="17" t="s">
        <v>15</v>
      </c>
      <c r="D13" s="18" t="s">
        <v>16</v>
      </c>
      <c r="E13" s="19">
        <v>36</v>
      </c>
      <c r="F13" s="14">
        <v>10.1</v>
      </c>
      <c r="G13" s="20">
        <v>96</v>
      </c>
      <c r="H13" s="20">
        <v>12</v>
      </c>
      <c r="I13" s="15"/>
      <c r="J13" s="16"/>
      <c r="K13" s="30"/>
      <c r="L13" s="16"/>
      <c r="M13" s="16"/>
      <c r="N13" s="16"/>
      <c r="O13" s="16"/>
      <c r="P13" s="16"/>
    </row>
    <row r="14" spans="1:16" ht="100.2" customHeight="1">
      <c r="A14" s="33" t="s">
        <v>76</v>
      </c>
      <c r="B14" s="29"/>
      <c r="C14" s="21" t="s">
        <v>17</v>
      </c>
      <c r="D14" s="18" t="s">
        <v>16</v>
      </c>
      <c r="E14" s="13">
        <v>36</v>
      </c>
      <c r="F14" s="14">
        <v>10.1</v>
      </c>
      <c r="G14" s="22">
        <v>96</v>
      </c>
      <c r="H14" s="22">
        <v>12</v>
      </c>
      <c r="I14" s="15"/>
      <c r="J14" s="16"/>
      <c r="K14" s="30"/>
      <c r="L14" s="16"/>
      <c r="M14" s="16"/>
      <c r="N14" s="16"/>
      <c r="O14" s="16"/>
      <c r="P14" s="16"/>
    </row>
    <row r="15" spans="1:16" ht="100.2" customHeight="1">
      <c r="A15" s="33" t="s">
        <v>77</v>
      </c>
      <c r="B15" s="29"/>
      <c r="C15" s="21" t="s">
        <v>18</v>
      </c>
      <c r="D15" s="18" t="s">
        <v>8</v>
      </c>
      <c r="E15" s="13">
        <v>28</v>
      </c>
      <c r="F15" s="14">
        <v>7.8999999999999995</v>
      </c>
      <c r="G15" s="23">
        <v>45</v>
      </c>
      <c r="H15" s="23">
        <v>45</v>
      </c>
      <c r="I15" s="15"/>
      <c r="J15" s="16"/>
      <c r="K15" s="30"/>
      <c r="L15" s="16"/>
      <c r="M15" s="16"/>
      <c r="N15" s="16"/>
      <c r="O15" s="16"/>
      <c r="P15" s="16"/>
    </row>
    <row r="16" spans="1:16" ht="100.2" customHeight="1">
      <c r="A16" s="33" t="s">
        <v>78</v>
      </c>
      <c r="B16" s="29"/>
      <c r="C16" s="21" t="s">
        <v>19</v>
      </c>
      <c r="D16" s="12" t="s">
        <v>20</v>
      </c>
      <c r="E16" s="13">
        <v>30</v>
      </c>
      <c r="F16" s="14">
        <v>8.4</v>
      </c>
      <c r="G16" s="23">
        <v>160</v>
      </c>
      <c r="H16" s="23">
        <v>20</v>
      </c>
      <c r="I16" s="15"/>
      <c r="J16" s="16"/>
      <c r="K16" s="30"/>
      <c r="L16" s="16"/>
      <c r="M16" s="16"/>
      <c r="N16" s="16"/>
      <c r="O16" s="16"/>
      <c r="P16" s="16"/>
    </row>
    <row r="17" spans="1:16" ht="100.2" customHeight="1">
      <c r="A17" s="33" t="s">
        <v>79</v>
      </c>
      <c r="B17" s="29"/>
      <c r="C17" s="17" t="s">
        <v>21</v>
      </c>
      <c r="D17" s="18" t="s">
        <v>12</v>
      </c>
      <c r="E17" s="19">
        <v>25</v>
      </c>
      <c r="F17" s="14">
        <v>7</v>
      </c>
      <c r="G17" s="22">
        <v>112</v>
      </c>
      <c r="H17" s="22">
        <v>28</v>
      </c>
      <c r="I17" s="15"/>
      <c r="J17" s="16"/>
      <c r="K17" s="30"/>
      <c r="L17" s="16"/>
      <c r="M17" s="16"/>
      <c r="N17" s="16"/>
      <c r="O17" s="16"/>
      <c r="P17" s="16"/>
    </row>
    <row r="18" spans="1:16" ht="100.2" customHeight="1">
      <c r="A18" s="33" t="s">
        <v>80</v>
      </c>
      <c r="B18" s="29"/>
      <c r="C18" s="17" t="s">
        <v>22</v>
      </c>
      <c r="D18" s="18" t="s">
        <v>23</v>
      </c>
      <c r="E18" s="19">
        <v>24</v>
      </c>
      <c r="F18" s="14">
        <v>6.8</v>
      </c>
      <c r="G18" s="22">
        <v>88</v>
      </c>
      <c r="H18" s="22">
        <v>22</v>
      </c>
      <c r="I18" s="15"/>
      <c r="J18" s="16"/>
      <c r="K18" s="30"/>
      <c r="L18" s="16"/>
      <c r="M18" s="16"/>
      <c r="N18" s="16"/>
      <c r="O18" s="16"/>
      <c r="P18" s="16"/>
    </row>
    <row r="19" spans="1:16" ht="100.2" customHeight="1">
      <c r="A19" s="33" t="s">
        <v>81</v>
      </c>
      <c r="B19" s="29"/>
      <c r="C19" s="17" t="s">
        <v>24</v>
      </c>
      <c r="D19" s="18" t="s">
        <v>25</v>
      </c>
      <c r="E19" s="19">
        <v>26</v>
      </c>
      <c r="F19" s="14">
        <v>7.3</v>
      </c>
      <c r="G19" s="22">
        <v>66</v>
      </c>
      <c r="H19" s="22">
        <v>66</v>
      </c>
      <c r="I19" s="15"/>
      <c r="J19" s="16"/>
      <c r="K19" s="30"/>
      <c r="L19" s="16"/>
      <c r="M19" s="16"/>
      <c r="N19" s="16"/>
      <c r="O19" s="16"/>
      <c r="P19" s="16"/>
    </row>
    <row r="20" spans="1:16" ht="100.2" customHeight="1">
      <c r="A20" s="33" t="s">
        <v>82</v>
      </c>
      <c r="B20" s="29"/>
      <c r="C20" s="17" t="s">
        <v>26</v>
      </c>
      <c r="D20" s="18" t="s">
        <v>27</v>
      </c>
      <c r="E20" s="24">
        <v>34</v>
      </c>
      <c r="F20" s="14">
        <v>9.6</v>
      </c>
      <c r="G20" s="22">
        <v>78</v>
      </c>
      <c r="H20" s="22">
        <v>78</v>
      </c>
      <c r="I20" s="15"/>
      <c r="J20" s="16"/>
      <c r="K20" s="30"/>
      <c r="L20" s="16"/>
      <c r="M20" s="16"/>
      <c r="N20" s="16"/>
      <c r="O20" s="16"/>
      <c r="P20" s="16"/>
    </row>
    <row r="21" spans="1:16" ht="100.2" customHeight="1">
      <c r="A21" s="33" t="s">
        <v>83</v>
      </c>
      <c r="B21" s="29"/>
      <c r="C21" s="17" t="s">
        <v>67</v>
      </c>
      <c r="D21" s="18" t="s">
        <v>20</v>
      </c>
      <c r="E21" s="24">
        <v>29</v>
      </c>
      <c r="F21" s="14">
        <v>8.1999999999999993</v>
      </c>
      <c r="G21" s="22">
        <v>160</v>
      </c>
      <c r="H21" s="22">
        <v>20</v>
      </c>
      <c r="I21" s="15"/>
      <c r="J21" s="16"/>
      <c r="K21" s="30"/>
      <c r="L21" s="16"/>
      <c r="M21" s="16"/>
      <c r="N21" s="16"/>
      <c r="O21" s="16"/>
      <c r="P21" s="16"/>
    </row>
    <row r="22" spans="1:16" ht="100.2" customHeight="1">
      <c r="A22" s="33" t="s">
        <v>84</v>
      </c>
      <c r="B22" s="29"/>
      <c r="C22" s="17" t="s">
        <v>28</v>
      </c>
      <c r="D22" s="18" t="s">
        <v>29</v>
      </c>
      <c r="E22" s="24">
        <v>31</v>
      </c>
      <c r="F22" s="14">
        <v>8.6999999999999993</v>
      </c>
      <c r="G22" s="22">
        <v>64</v>
      </c>
      <c r="H22" s="22">
        <v>64</v>
      </c>
      <c r="I22" s="15"/>
      <c r="J22" s="16"/>
      <c r="K22" s="30"/>
      <c r="L22" s="16"/>
      <c r="M22" s="16"/>
      <c r="N22" s="16"/>
      <c r="O22" s="16"/>
      <c r="P22" s="16"/>
    </row>
    <row r="23" spans="1:16" ht="100.2" customHeight="1">
      <c r="A23" s="33" t="s">
        <v>85</v>
      </c>
      <c r="B23" s="29"/>
      <c r="C23" s="25" t="s">
        <v>30</v>
      </c>
      <c r="D23" s="18" t="s">
        <v>29</v>
      </c>
      <c r="E23" s="19">
        <v>29</v>
      </c>
      <c r="F23" s="14">
        <v>8.1999999999999993</v>
      </c>
      <c r="G23" s="22">
        <v>144</v>
      </c>
      <c r="H23" s="22">
        <v>36</v>
      </c>
      <c r="I23" s="15"/>
      <c r="J23" s="16"/>
      <c r="K23" s="30"/>
      <c r="L23" s="16"/>
      <c r="M23" s="16"/>
      <c r="N23" s="16"/>
      <c r="O23" s="16"/>
      <c r="P23" s="16"/>
    </row>
    <row r="24" spans="1:16" ht="100.2" customHeight="1">
      <c r="A24" s="33" t="s">
        <v>86</v>
      </c>
      <c r="B24" s="29"/>
      <c r="C24" s="25" t="s">
        <v>31</v>
      </c>
      <c r="D24" s="18" t="s">
        <v>29</v>
      </c>
      <c r="E24" s="19">
        <v>31</v>
      </c>
      <c r="F24" s="14">
        <v>8.6999999999999993</v>
      </c>
      <c r="G24" s="22">
        <v>144</v>
      </c>
      <c r="H24" s="22">
        <v>36</v>
      </c>
      <c r="I24" s="15"/>
      <c r="J24" s="16"/>
      <c r="K24" s="30"/>
      <c r="L24" s="16"/>
      <c r="M24" s="16"/>
      <c r="N24" s="16"/>
      <c r="O24" s="16"/>
      <c r="P24" s="16"/>
    </row>
    <row r="25" spans="1:16" ht="100.2" customHeight="1">
      <c r="A25" s="33" t="s">
        <v>87</v>
      </c>
      <c r="B25" s="29"/>
      <c r="C25" s="25" t="s">
        <v>59</v>
      </c>
      <c r="D25" s="24" t="s">
        <v>36</v>
      </c>
      <c r="E25" s="24">
        <v>4</v>
      </c>
      <c r="F25" s="14">
        <v>1.1000000000000001</v>
      </c>
      <c r="G25" s="22">
        <v>400</v>
      </c>
      <c r="H25" s="22">
        <v>100</v>
      </c>
      <c r="I25" s="15"/>
      <c r="J25" s="16"/>
      <c r="K25" s="30"/>
      <c r="L25" s="16"/>
      <c r="M25" s="16"/>
      <c r="N25" s="16"/>
      <c r="O25" s="16"/>
      <c r="P25" s="16"/>
    </row>
    <row r="26" spans="1:16" ht="100.2" customHeight="1">
      <c r="A26" s="33" t="s">
        <v>88</v>
      </c>
      <c r="B26" s="29"/>
      <c r="C26" s="25" t="s">
        <v>32</v>
      </c>
      <c r="D26" s="19" t="s">
        <v>33</v>
      </c>
      <c r="E26" s="19">
        <v>20</v>
      </c>
      <c r="F26" s="14">
        <v>5.5</v>
      </c>
      <c r="G26" s="20">
        <v>60</v>
      </c>
      <c r="H26" s="20">
        <v>15</v>
      </c>
      <c r="I26" s="15"/>
      <c r="J26" s="16"/>
      <c r="K26" s="30"/>
      <c r="L26" s="16"/>
      <c r="M26" s="16"/>
      <c r="N26" s="16"/>
      <c r="O26" s="16"/>
      <c r="P26" s="16"/>
    </row>
    <row r="27" spans="1:16" ht="100.2" customHeight="1">
      <c r="A27" s="33" t="s">
        <v>89</v>
      </c>
      <c r="B27" s="29"/>
      <c r="C27" s="25" t="s">
        <v>60</v>
      </c>
      <c r="D27" s="24" t="s">
        <v>36</v>
      </c>
      <c r="E27" s="24">
        <v>4</v>
      </c>
      <c r="F27" s="14">
        <v>1.1000000000000001</v>
      </c>
      <c r="G27" s="22">
        <v>400</v>
      </c>
      <c r="H27" s="22">
        <v>100</v>
      </c>
      <c r="I27" s="15"/>
      <c r="J27" s="16"/>
      <c r="K27" s="30"/>
      <c r="L27" s="16"/>
      <c r="M27" s="16"/>
      <c r="N27" s="16"/>
      <c r="O27" s="16"/>
      <c r="P27" s="16"/>
    </row>
    <row r="28" spans="1:16" ht="100.2" customHeight="1">
      <c r="A28" s="33" t="s">
        <v>90</v>
      </c>
      <c r="B28" s="29"/>
      <c r="C28" s="25" t="s">
        <v>34</v>
      </c>
      <c r="D28" s="19" t="s">
        <v>33</v>
      </c>
      <c r="E28" s="19">
        <v>20</v>
      </c>
      <c r="F28" s="14">
        <v>5.5</v>
      </c>
      <c r="G28" s="20">
        <v>60</v>
      </c>
      <c r="H28" s="20">
        <v>15</v>
      </c>
      <c r="I28" s="15"/>
      <c r="J28" s="16"/>
      <c r="K28" s="30"/>
      <c r="L28" s="16"/>
      <c r="M28" s="16"/>
      <c r="N28" s="16"/>
      <c r="O28" s="16"/>
      <c r="P28" s="16"/>
    </row>
    <row r="29" spans="1:16" ht="100.2" customHeight="1">
      <c r="A29" s="33" t="s">
        <v>91</v>
      </c>
      <c r="B29" s="29"/>
      <c r="C29" s="17" t="s">
        <v>35</v>
      </c>
      <c r="D29" s="24" t="s">
        <v>36</v>
      </c>
      <c r="E29" s="24">
        <v>3</v>
      </c>
      <c r="F29" s="14">
        <v>0.9</v>
      </c>
      <c r="G29" s="22">
        <v>400</v>
      </c>
      <c r="H29" s="22">
        <v>100</v>
      </c>
      <c r="I29" s="15"/>
      <c r="J29" s="16"/>
      <c r="K29" s="30"/>
      <c r="L29" s="16"/>
      <c r="M29" s="16"/>
      <c r="N29" s="16"/>
      <c r="O29" s="16"/>
      <c r="P29" s="16"/>
    </row>
    <row r="30" spans="1:16" ht="100.2" customHeight="1">
      <c r="A30" s="33" t="s">
        <v>92</v>
      </c>
      <c r="B30" s="29"/>
      <c r="C30" s="17" t="s">
        <v>37</v>
      </c>
      <c r="D30" s="24" t="s">
        <v>38</v>
      </c>
      <c r="E30" s="24">
        <v>15</v>
      </c>
      <c r="F30" s="14">
        <v>4.5</v>
      </c>
      <c r="G30" s="22">
        <v>60</v>
      </c>
      <c r="H30" s="22">
        <v>60</v>
      </c>
      <c r="I30" s="15"/>
      <c r="J30" s="16"/>
      <c r="K30" s="30"/>
      <c r="L30" s="16"/>
      <c r="M30" s="16"/>
      <c r="N30" s="16"/>
      <c r="O30" s="16"/>
      <c r="P30" s="16"/>
    </row>
    <row r="31" spans="1:16" ht="100.2" customHeight="1">
      <c r="A31" s="33" t="s">
        <v>93</v>
      </c>
      <c r="B31" s="29"/>
      <c r="C31" s="17" t="s">
        <v>54</v>
      </c>
      <c r="D31" s="24" t="s">
        <v>55</v>
      </c>
      <c r="E31" s="24">
        <v>19</v>
      </c>
      <c r="F31" s="14">
        <v>5.3999999999999995</v>
      </c>
      <c r="G31" s="22">
        <v>30</v>
      </c>
      <c r="H31" s="22">
        <v>120</v>
      </c>
      <c r="I31" s="15"/>
      <c r="J31" s="16"/>
      <c r="K31" s="30"/>
      <c r="L31" s="16"/>
      <c r="M31" s="16"/>
      <c r="N31" s="16"/>
      <c r="O31" s="16"/>
      <c r="P31" s="16"/>
    </row>
    <row r="32" spans="1:16" ht="100.2" customHeight="1">
      <c r="A32" s="33" t="s">
        <v>94</v>
      </c>
      <c r="B32" s="29"/>
      <c r="C32" s="17" t="s">
        <v>39</v>
      </c>
      <c r="D32" s="24" t="s">
        <v>16</v>
      </c>
      <c r="E32" s="24">
        <v>20</v>
      </c>
      <c r="F32" s="14">
        <v>6.4</v>
      </c>
      <c r="G32" s="22">
        <v>96</v>
      </c>
      <c r="H32" s="22">
        <v>12</v>
      </c>
      <c r="I32" s="15"/>
      <c r="J32" s="16"/>
      <c r="K32" s="30"/>
      <c r="L32" s="16"/>
      <c r="M32" s="16"/>
      <c r="N32" s="16"/>
      <c r="O32" s="16"/>
      <c r="P32" s="16"/>
    </row>
    <row r="33" spans="1:16" ht="100.2" customHeight="1">
      <c r="A33" s="33" t="s">
        <v>95</v>
      </c>
      <c r="B33" s="29"/>
      <c r="C33" s="17" t="s">
        <v>40</v>
      </c>
      <c r="D33" s="24" t="s">
        <v>41</v>
      </c>
      <c r="E33" s="24">
        <v>15</v>
      </c>
      <c r="F33" s="14">
        <v>4.2</v>
      </c>
      <c r="G33" s="22">
        <v>32</v>
      </c>
      <c r="H33" s="22">
        <v>16</v>
      </c>
      <c r="I33" s="15"/>
      <c r="J33" s="16"/>
      <c r="K33" s="30"/>
      <c r="L33" s="16"/>
      <c r="M33" s="16"/>
      <c r="N33" s="16"/>
      <c r="O33" s="16"/>
      <c r="P33" s="16"/>
    </row>
    <row r="34" spans="1:16" ht="100.2" customHeight="1">
      <c r="A34" s="33" t="s">
        <v>96</v>
      </c>
      <c r="B34" s="29"/>
      <c r="C34" s="17" t="s">
        <v>42</v>
      </c>
      <c r="D34" s="24" t="s">
        <v>43</v>
      </c>
      <c r="E34" s="24">
        <v>36</v>
      </c>
      <c r="F34" s="14">
        <v>10.1</v>
      </c>
      <c r="G34" s="22">
        <v>48</v>
      </c>
      <c r="H34" s="22">
        <v>8</v>
      </c>
      <c r="I34" s="15"/>
      <c r="K34" s="30"/>
    </row>
    <row r="35" spans="1:16" ht="100.2" customHeight="1">
      <c r="A35" s="33" t="s">
        <v>97</v>
      </c>
      <c r="B35" s="29"/>
      <c r="C35" s="17" t="s">
        <v>44</v>
      </c>
      <c r="D35" s="24" t="s">
        <v>29</v>
      </c>
      <c r="E35" s="24">
        <v>36</v>
      </c>
      <c r="F35" s="14">
        <v>10.1</v>
      </c>
      <c r="G35" s="22">
        <v>160</v>
      </c>
      <c r="H35" s="22">
        <v>20</v>
      </c>
      <c r="I35" s="15"/>
      <c r="K35" s="30"/>
    </row>
    <row r="36" spans="1:16" ht="100.2" customHeight="1">
      <c r="A36" s="33" t="s">
        <v>98</v>
      </c>
      <c r="B36" s="29"/>
      <c r="C36" s="17" t="s">
        <v>45</v>
      </c>
      <c r="D36" s="24" t="s">
        <v>46</v>
      </c>
      <c r="E36" s="24">
        <v>23</v>
      </c>
      <c r="F36" s="14">
        <v>6.5</v>
      </c>
      <c r="G36" s="22">
        <v>25</v>
      </c>
      <c r="H36" s="22">
        <v>25</v>
      </c>
      <c r="I36" s="15"/>
      <c r="K36" s="30"/>
    </row>
    <row r="37" spans="1:16" ht="100.2" customHeight="1">
      <c r="A37" s="33" t="s">
        <v>106</v>
      </c>
      <c r="B37" s="29"/>
      <c r="C37" s="17" t="s">
        <v>107</v>
      </c>
      <c r="D37" s="24" t="s">
        <v>108</v>
      </c>
      <c r="E37" s="24">
        <v>19</v>
      </c>
      <c r="F37" s="14">
        <v>6.1999999999999993</v>
      </c>
      <c r="G37" s="22">
        <v>60</v>
      </c>
      <c r="H37" s="22">
        <v>60</v>
      </c>
      <c r="I37" s="15"/>
      <c r="K37" s="30"/>
    </row>
    <row r="38" spans="1:16" ht="100.2" customHeight="1">
      <c r="A38" s="33" t="s">
        <v>99</v>
      </c>
      <c r="B38" s="29"/>
      <c r="C38" s="17" t="s">
        <v>47</v>
      </c>
      <c r="D38" s="24" t="s">
        <v>48</v>
      </c>
      <c r="E38" s="24">
        <v>22</v>
      </c>
      <c r="F38" s="14">
        <v>6.2</v>
      </c>
      <c r="G38" s="22">
        <v>100</v>
      </c>
      <c r="H38" s="22">
        <v>100</v>
      </c>
      <c r="I38" s="15"/>
      <c r="K38" s="30"/>
    </row>
    <row r="39" spans="1:16" ht="100.2" customHeight="1">
      <c r="A39" s="33" t="s">
        <v>100</v>
      </c>
      <c r="B39" s="29"/>
      <c r="C39" s="17" t="s">
        <v>49</v>
      </c>
      <c r="D39" s="24" t="s">
        <v>50</v>
      </c>
      <c r="E39" s="24">
        <v>3.5</v>
      </c>
      <c r="F39" s="14">
        <v>1</v>
      </c>
      <c r="G39" s="22">
        <v>300</v>
      </c>
      <c r="H39" s="22">
        <v>100</v>
      </c>
      <c r="I39" s="15"/>
      <c r="J39" s="16"/>
      <c r="K39" s="30"/>
      <c r="L39" s="16"/>
      <c r="M39" s="16"/>
      <c r="N39" s="16"/>
      <c r="O39" s="16"/>
      <c r="P39" s="16"/>
    </row>
    <row r="40" spans="1:16" s="4" customFormat="1" ht="100.2" customHeight="1">
      <c r="A40" s="33" t="s">
        <v>101</v>
      </c>
      <c r="B40" s="21"/>
      <c r="C40" s="17" t="s">
        <v>51</v>
      </c>
      <c r="D40" s="24" t="s">
        <v>33</v>
      </c>
      <c r="E40" s="24">
        <f>E39*5</f>
        <v>17.5</v>
      </c>
      <c r="F40" s="14">
        <v>5</v>
      </c>
      <c r="G40" s="22">
        <v>60</v>
      </c>
      <c r="H40" s="22">
        <v>60</v>
      </c>
      <c r="I40" s="15"/>
      <c r="K40" s="30"/>
    </row>
    <row r="41" spans="1:16" ht="100.2" customHeight="1">
      <c r="A41" s="33" t="s">
        <v>102</v>
      </c>
      <c r="B41" s="29"/>
      <c r="C41" s="17" t="s">
        <v>52</v>
      </c>
      <c r="D41" s="24" t="s">
        <v>53</v>
      </c>
      <c r="E41" s="24">
        <v>35</v>
      </c>
      <c r="F41" s="14">
        <v>10</v>
      </c>
      <c r="G41" s="22">
        <v>30</v>
      </c>
      <c r="H41" s="22">
        <v>30</v>
      </c>
      <c r="I41" s="15"/>
      <c r="J41" s="16"/>
      <c r="K41" s="30"/>
      <c r="L41" s="16"/>
      <c r="M41" s="16"/>
      <c r="N41" s="16"/>
      <c r="O41" s="16"/>
      <c r="P41" s="16"/>
    </row>
    <row r="42" spans="1:16" ht="100.2" customHeight="1">
      <c r="A42" s="33" t="s">
        <v>103</v>
      </c>
      <c r="B42" s="29"/>
      <c r="C42" s="17" t="s">
        <v>56</v>
      </c>
      <c r="D42" s="24" t="s">
        <v>12</v>
      </c>
      <c r="E42" s="24">
        <v>68</v>
      </c>
      <c r="F42" s="14">
        <v>19.7</v>
      </c>
      <c r="G42" s="22">
        <v>108</v>
      </c>
      <c r="H42" s="22">
        <v>108</v>
      </c>
      <c r="I42" s="15"/>
      <c r="K42" s="30"/>
    </row>
    <row r="43" spans="1:16" ht="100.2" customHeight="1">
      <c r="A43" s="33" t="s">
        <v>104</v>
      </c>
      <c r="B43" s="29"/>
      <c r="C43" s="17" t="s">
        <v>57</v>
      </c>
      <c r="D43" s="24" t="s">
        <v>48</v>
      </c>
      <c r="E43" s="24">
        <v>66</v>
      </c>
      <c r="F43" s="14">
        <v>19.2</v>
      </c>
      <c r="G43" s="22">
        <v>45</v>
      </c>
      <c r="H43" s="22">
        <v>45</v>
      </c>
      <c r="I43" s="15"/>
      <c r="K43" s="30"/>
    </row>
    <row r="44" spans="1:16" ht="100.2" customHeight="1">
      <c r="A44" s="33" t="s">
        <v>105</v>
      </c>
      <c r="B44" s="29"/>
      <c r="C44" s="25" t="s">
        <v>58</v>
      </c>
      <c r="D44" s="19" t="s">
        <v>43</v>
      </c>
      <c r="E44" s="19">
        <v>31</v>
      </c>
      <c r="F44" s="14">
        <v>9</v>
      </c>
      <c r="G44" s="20">
        <v>204</v>
      </c>
      <c r="H44" s="20">
        <v>204</v>
      </c>
      <c r="I44" s="15"/>
      <c r="K44" s="30"/>
    </row>
    <row r="46" spans="1:16">
      <c r="F46" s="26"/>
    </row>
    <row r="48" spans="1:16" ht="23.4">
      <c r="C48" s="27"/>
    </row>
    <row r="49" spans="3:3" ht="23.4">
      <c r="C49" s="27"/>
    </row>
  </sheetData>
  <mergeCells count="1">
    <mergeCell ref="C2:G5"/>
  </mergeCells>
  <phoneticPr fontId="3" type="noConversion"/>
  <pageMargins left="0.25" right="0.25" top="0.75" bottom="0.75" header="0.3" footer="0.3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N39"/>
  <sheetViews>
    <sheetView showGridLines="0" tabSelected="1" zoomScale="75" zoomScaleNormal="75" zoomScaleSheetLayoutView="55" workbookViewId="0">
      <selection sqref="A1:A5"/>
    </sheetView>
  </sheetViews>
  <sheetFormatPr defaultColWidth="9" defaultRowHeight="12"/>
  <cols>
    <col min="1" max="1" width="20.77734375" style="1" customWidth="1"/>
    <col min="2" max="2" width="27.21875" style="1" customWidth="1"/>
    <col min="3" max="3" width="30.88671875" style="1" customWidth="1"/>
    <col min="4" max="4" width="123.88671875" style="1" customWidth="1"/>
    <col min="5" max="5" width="13" style="1" bestFit="1" customWidth="1"/>
    <col min="6" max="6" width="20" style="1" bestFit="1" customWidth="1"/>
    <col min="7" max="7" width="20.5546875" style="112" customWidth="1"/>
    <col min="8" max="8" width="126.77734375" style="124" customWidth="1"/>
    <col min="9" max="9" width="46.109375" style="118" customWidth="1"/>
    <col min="10" max="10" width="26.109375" style="1" customWidth="1"/>
    <col min="11" max="11" width="27.6640625" style="1" customWidth="1"/>
    <col min="12" max="16384" width="9" style="1"/>
  </cols>
  <sheetData>
    <row r="1" spans="1:14" ht="13.95" customHeight="1">
      <c r="A1" s="127" t="s">
        <v>272</v>
      </c>
    </row>
    <row r="2" spans="1:14" ht="23.4" customHeight="1">
      <c r="A2" s="127"/>
      <c r="D2" s="117"/>
      <c r="E2" s="116"/>
      <c r="F2" s="116"/>
      <c r="G2" s="116"/>
    </row>
    <row r="3" spans="1:14" ht="23.4" customHeight="1">
      <c r="A3" s="127" t="s">
        <v>273</v>
      </c>
      <c r="D3" s="116"/>
      <c r="E3" s="116"/>
      <c r="F3" s="116"/>
      <c r="G3" s="116"/>
    </row>
    <row r="4" spans="1:14" ht="23.4" customHeight="1">
      <c r="A4" s="127" t="s">
        <v>274</v>
      </c>
      <c r="D4" s="116"/>
      <c r="E4" s="116"/>
      <c r="F4" s="116"/>
      <c r="G4" s="116"/>
    </row>
    <row r="5" spans="1:14" ht="23.25" customHeight="1">
      <c r="A5" s="127" t="s">
        <v>275</v>
      </c>
      <c r="D5" s="116"/>
      <c r="E5" s="116"/>
      <c r="F5" s="116"/>
      <c r="G5" s="116"/>
    </row>
    <row r="6" spans="1:14" ht="23.4" customHeight="1">
      <c r="A6" s="27"/>
      <c r="B6" s="27"/>
      <c r="C6" s="60"/>
      <c r="D6" s="5"/>
      <c r="E6" s="5"/>
      <c r="F6" s="5"/>
      <c r="G6" s="113"/>
    </row>
    <row r="7" spans="1:14" ht="92.25" customHeight="1">
      <c r="A7" s="63" t="s">
        <v>196</v>
      </c>
      <c r="B7" s="64" t="s">
        <v>276</v>
      </c>
      <c r="C7" s="63" t="s">
        <v>114</v>
      </c>
      <c r="D7" s="63" t="s">
        <v>1</v>
      </c>
      <c r="E7" s="63" t="s">
        <v>277</v>
      </c>
      <c r="F7" s="63" t="s">
        <v>278</v>
      </c>
      <c r="G7" s="114" t="s">
        <v>271</v>
      </c>
      <c r="H7" s="123" t="s">
        <v>130</v>
      </c>
      <c r="I7" s="119" t="s">
        <v>197</v>
      </c>
      <c r="J7" s="9" t="s">
        <v>131</v>
      </c>
      <c r="K7" s="9" t="s">
        <v>132</v>
      </c>
    </row>
    <row r="8" spans="1:14" ht="100.2" customHeight="1">
      <c r="A8" s="29"/>
      <c r="B8" s="71" t="s">
        <v>246</v>
      </c>
      <c r="C8" s="77">
        <v>8809348507040</v>
      </c>
      <c r="D8" s="72" t="s">
        <v>198</v>
      </c>
      <c r="E8" s="65">
        <v>175</v>
      </c>
      <c r="F8" s="67">
        <v>70</v>
      </c>
      <c r="G8" s="115">
        <v>9.0978461538461541</v>
      </c>
      <c r="H8" s="111" t="s">
        <v>135</v>
      </c>
      <c r="I8" s="120" t="s">
        <v>223</v>
      </c>
      <c r="J8" s="46" t="s">
        <v>157</v>
      </c>
      <c r="K8" s="46" t="s">
        <v>158</v>
      </c>
      <c r="L8" s="48"/>
      <c r="N8" s="104"/>
    </row>
    <row r="9" spans="1:14" ht="100.2" customHeight="1">
      <c r="A9" s="29"/>
      <c r="B9" s="71" t="s">
        <v>247</v>
      </c>
      <c r="C9" s="66">
        <v>8809348502120</v>
      </c>
      <c r="D9" s="73" t="s">
        <v>199</v>
      </c>
      <c r="E9" s="78">
        <v>180</v>
      </c>
      <c r="F9" s="66">
        <v>54</v>
      </c>
      <c r="G9" s="115">
        <v>11.751384615384616</v>
      </c>
      <c r="H9" s="111" t="s">
        <v>138</v>
      </c>
      <c r="I9" s="68"/>
      <c r="J9" s="46" t="s">
        <v>139</v>
      </c>
      <c r="K9" s="46" t="s">
        <v>140</v>
      </c>
      <c r="L9" s="48"/>
      <c r="N9" s="104"/>
    </row>
    <row r="10" spans="1:14" ht="100.2" customHeight="1">
      <c r="A10" s="29"/>
      <c r="B10" s="71" t="s">
        <v>248</v>
      </c>
      <c r="C10" s="66">
        <v>8809348502311</v>
      </c>
      <c r="D10" s="73" t="s">
        <v>200</v>
      </c>
      <c r="E10" s="78">
        <v>100</v>
      </c>
      <c r="F10" s="66">
        <v>160</v>
      </c>
      <c r="G10" s="115">
        <v>8.3396923076923084</v>
      </c>
      <c r="H10" s="111" t="s">
        <v>138</v>
      </c>
      <c r="I10" s="68"/>
      <c r="J10" s="46" t="s">
        <v>139</v>
      </c>
      <c r="K10" s="46" t="s">
        <v>140</v>
      </c>
      <c r="L10" s="48"/>
      <c r="N10" s="104"/>
    </row>
    <row r="11" spans="1:14" ht="100.2" customHeight="1">
      <c r="A11" s="61"/>
      <c r="B11" s="71" t="s">
        <v>249</v>
      </c>
      <c r="C11" s="66">
        <v>8809348504018</v>
      </c>
      <c r="D11" s="73" t="s">
        <v>201</v>
      </c>
      <c r="E11" s="78">
        <v>30</v>
      </c>
      <c r="F11" s="66">
        <v>144</v>
      </c>
      <c r="G11" s="115">
        <v>12.130461538461541</v>
      </c>
      <c r="H11" s="111" t="s">
        <v>135</v>
      </c>
      <c r="I11" s="120" t="s">
        <v>224</v>
      </c>
      <c r="J11" s="46" t="s">
        <v>183</v>
      </c>
      <c r="K11" s="46" t="s">
        <v>168</v>
      </c>
      <c r="L11" s="48"/>
      <c r="N11" s="104"/>
    </row>
    <row r="12" spans="1:14" ht="100.2" customHeight="1">
      <c r="A12" s="61"/>
      <c r="B12" s="71" t="s">
        <v>245</v>
      </c>
      <c r="C12" s="66">
        <v>8809348504049</v>
      </c>
      <c r="D12" s="81" t="s">
        <v>236</v>
      </c>
      <c r="E12" s="78" t="s">
        <v>129</v>
      </c>
      <c r="F12" s="66">
        <v>112</v>
      </c>
      <c r="G12" s="115">
        <v>11.372307692307693</v>
      </c>
      <c r="H12" s="111" t="s">
        <v>167</v>
      </c>
      <c r="I12" s="120" t="s">
        <v>237</v>
      </c>
      <c r="J12" s="46" t="s">
        <v>184</v>
      </c>
      <c r="K12" s="46" t="s">
        <v>169</v>
      </c>
      <c r="L12" s="48"/>
      <c r="N12" s="104"/>
    </row>
    <row r="13" spans="1:14" ht="100.2" customHeight="1">
      <c r="A13" s="61"/>
      <c r="B13" s="71" t="s">
        <v>250</v>
      </c>
      <c r="C13" s="66">
        <v>8809348507026</v>
      </c>
      <c r="D13" s="74" t="s">
        <v>202</v>
      </c>
      <c r="E13" s="78" t="s">
        <v>8</v>
      </c>
      <c r="F13" s="66">
        <v>45</v>
      </c>
      <c r="G13" s="115">
        <v>9.8560000000000016</v>
      </c>
      <c r="H13" s="111" t="s">
        <v>135</v>
      </c>
      <c r="I13" s="120" t="s">
        <v>223</v>
      </c>
      <c r="J13" s="46" t="s">
        <v>185</v>
      </c>
      <c r="K13" s="46" t="s">
        <v>170</v>
      </c>
      <c r="L13" s="48"/>
      <c r="N13" s="104"/>
    </row>
    <row r="14" spans="1:14" ht="100.2" customHeight="1">
      <c r="A14" s="61"/>
      <c r="B14" s="71" t="s">
        <v>251</v>
      </c>
      <c r="C14" s="66">
        <v>8809348507033</v>
      </c>
      <c r="D14" s="110" t="s">
        <v>203</v>
      </c>
      <c r="E14" s="78" t="s">
        <v>20</v>
      </c>
      <c r="F14" s="66">
        <v>160</v>
      </c>
      <c r="G14" s="115">
        <v>13.302153846153848</v>
      </c>
      <c r="H14" s="111" t="s">
        <v>135</v>
      </c>
      <c r="I14" s="120" t="s">
        <v>223</v>
      </c>
      <c r="J14" s="62"/>
      <c r="K14" s="62"/>
      <c r="L14" s="48"/>
      <c r="N14" s="104"/>
    </row>
    <row r="15" spans="1:14" ht="100.2" customHeight="1">
      <c r="A15" s="29"/>
      <c r="B15" s="71" t="s">
        <v>252</v>
      </c>
      <c r="C15" s="66">
        <v>8809348502557</v>
      </c>
      <c r="D15" s="73" t="s">
        <v>204</v>
      </c>
      <c r="E15" s="78">
        <v>260</v>
      </c>
      <c r="F15" s="66">
        <v>60</v>
      </c>
      <c r="G15" s="115">
        <v>12.32</v>
      </c>
      <c r="H15" s="111" t="s">
        <v>138</v>
      </c>
      <c r="I15" s="120" t="s">
        <v>225</v>
      </c>
      <c r="J15" s="46" t="s">
        <v>186</v>
      </c>
      <c r="K15" s="46" t="s">
        <v>171</v>
      </c>
      <c r="L15" s="48"/>
      <c r="N15" s="104"/>
    </row>
    <row r="16" spans="1:14" ht="100.2" customHeight="1">
      <c r="A16" s="29"/>
      <c r="B16" s="71" t="s">
        <v>244</v>
      </c>
      <c r="C16" s="66">
        <v>8809348502458</v>
      </c>
      <c r="D16" s="81" t="s">
        <v>205</v>
      </c>
      <c r="E16" s="78">
        <v>40</v>
      </c>
      <c r="F16" s="66">
        <v>196</v>
      </c>
      <c r="G16" s="115">
        <v>9.0978461538461541</v>
      </c>
      <c r="H16" s="111" t="s">
        <v>135</v>
      </c>
      <c r="I16" s="120" t="s">
        <v>223</v>
      </c>
      <c r="J16" s="46" t="s">
        <v>187</v>
      </c>
      <c r="K16" s="46" t="s">
        <v>172</v>
      </c>
      <c r="L16" s="48"/>
      <c r="N16" s="104"/>
    </row>
    <row r="17" spans="1:14" ht="100.2" customHeight="1">
      <c r="A17" s="61"/>
      <c r="B17" s="71" t="s">
        <v>253</v>
      </c>
      <c r="C17" s="66">
        <v>8809348503486</v>
      </c>
      <c r="D17" s="73" t="s">
        <v>206</v>
      </c>
      <c r="E17" s="78">
        <v>30</v>
      </c>
      <c r="F17" s="66">
        <v>160</v>
      </c>
      <c r="G17" s="115">
        <v>10.99323076923077</v>
      </c>
      <c r="H17" s="111" t="s">
        <v>135</v>
      </c>
      <c r="I17" s="120" t="s">
        <v>223</v>
      </c>
      <c r="J17" s="46" t="s">
        <v>188</v>
      </c>
      <c r="K17" s="46" t="s">
        <v>173</v>
      </c>
      <c r="L17" s="48"/>
      <c r="N17" s="104"/>
    </row>
    <row r="18" spans="1:14" ht="100.2" customHeight="1">
      <c r="A18" s="29"/>
      <c r="B18" s="71" t="s">
        <v>254</v>
      </c>
      <c r="C18" s="66">
        <v>8809348502632</v>
      </c>
      <c r="D18" s="73" t="s">
        <v>207</v>
      </c>
      <c r="E18" s="78" t="s">
        <v>43</v>
      </c>
      <c r="F18" s="66">
        <v>64</v>
      </c>
      <c r="G18" s="115">
        <v>11.846153846153847</v>
      </c>
      <c r="H18" s="111" t="s">
        <v>135</v>
      </c>
      <c r="I18" s="120" t="s">
        <v>223</v>
      </c>
      <c r="J18" s="46" t="s">
        <v>143</v>
      </c>
      <c r="K18" s="46" t="s">
        <v>144</v>
      </c>
      <c r="L18" s="48"/>
      <c r="N18" s="104"/>
    </row>
    <row r="19" spans="1:14" ht="100.2" customHeight="1">
      <c r="A19" s="29"/>
      <c r="B19" s="71" t="s">
        <v>255</v>
      </c>
      <c r="C19" s="66">
        <v>8809348503899</v>
      </c>
      <c r="D19" s="73" t="s">
        <v>208</v>
      </c>
      <c r="E19" s="78" t="s">
        <v>43</v>
      </c>
      <c r="F19" s="66">
        <v>64</v>
      </c>
      <c r="G19" s="115">
        <v>11.751384615384616</v>
      </c>
      <c r="H19" s="111" t="s">
        <v>146</v>
      </c>
      <c r="I19" s="120" t="s">
        <v>226</v>
      </c>
      <c r="J19" s="46" t="s">
        <v>136</v>
      </c>
      <c r="K19" s="46" t="s">
        <v>137</v>
      </c>
      <c r="L19" s="48"/>
      <c r="N19" s="104"/>
    </row>
    <row r="20" spans="1:14" ht="100.2" customHeight="1">
      <c r="A20" s="29"/>
      <c r="B20" s="71" t="s">
        <v>243</v>
      </c>
      <c r="C20" s="66">
        <v>8809348503929</v>
      </c>
      <c r="D20" s="73" t="s">
        <v>209</v>
      </c>
      <c r="E20" s="78" t="s">
        <v>29</v>
      </c>
      <c r="F20" s="66">
        <v>96</v>
      </c>
      <c r="G20" s="115">
        <v>12.32</v>
      </c>
      <c r="H20" s="111" t="s">
        <v>166</v>
      </c>
      <c r="I20" s="120" t="s">
        <v>227</v>
      </c>
      <c r="J20" s="46" t="s">
        <v>159</v>
      </c>
      <c r="K20" s="46" t="s">
        <v>160</v>
      </c>
      <c r="L20" s="48"/>
      <c r="N20" s="104"/>
    </row>
    <row r="21" spans="1:14" ht="100.2" customHeight="1">
      <c r="A21" s="29"/>
      <c r="B21" s="71" t="s">
        <v>256</v>
      </c>
      <c r="C21" s="66">
        <v>8809348502786</v>
      </c>
      <c r="D21" s="73" t="s">
        <v>210</v>
      </c>
      <c r="E21" s="78" t="s">
        <v>36</v>
      </c>
      <c r="F21" s="66">
        <v>400</v>
      </c>
      <c r="G21" s="115">
        <v>1.5163076923076926</v>
      </c>
      <c r="H21" s="111" t="s">
        <v>135</v>
      </c>
      <c r="I21" s="120" t="s">
        <v>223</v>
      </c>
      <c r="J21" s="46" t="s">
        <v>189</v>
      </c>
      <c r="K21" s="46" t="s">
        <v>174</v>
      </c>
      <c r="L21" s="48"/>
      <c r="N21" s="104"/>
    </row>
    <row r="22" spans="1:14" ht="100.2" customHeight="1">
      <c r="A22" s="29"/>
      <c r="B22" s="71" t="s">
        <v>242</v>
      </c>
      <c r="C22" s="66" t="s">
        <v>115</v>
      </c>
      <c r="D22" s="73" t="s">
        <v>211</v>
      </c>
      <c r="E22" s="78" t="s">
        <v>33</v>
      </c>
      <c r="F22" s="66">
        <v>60</v>
      </c>
      <c r="G22" s="115">
        <v>7.5815384615384618</v>
      </c>
      <c r="H22" s="111" t="s">
        <v>135</v>
      </c>
      <c r="I22" s="120" t="s">
        <v>223</v>
      </c>
      <c r="J22" s="46" t="s">
        <v>189</v>
      </c>
      <c r="K22" s="46" t="s">
        <v>174</v>
      </c>
      <c r="L22" s="48"/>
      <c r="N22" s="104"/>
    </row>
    <row r="23" spans="1:14" ht="100.2" customHeight="1">
      <c r="A23" s="29"/>
      <c r="B23" s="71" t="s">
        <v>257</v>
      </c>
      <c r="C23" s="66">
        <v>8809348502793</v>
      </c>
      <c r="D23" s="73" t="s">
        <v>212</v>
      </c>
      <c r="E23" s="78" t="s">
        <v>36</v>
      </c>
      <c r="F23" s="66">
        <v>400</v>
      </c>
      <c r="G23" s="115">
        <v>1.5163076923076926</v>
      </c>
      <c r="H23" s="111" t="s">
        <v>135</v>
      </c>
      <c r="I23" s="120" t="s">
        <v>223</v>
      </c>
      <c r="J23" s="46" t="s">
        <v>161</v>
      </c>
      <c r="K23" s="46" t="s">
        <v>162</v>
      </c>
      <c r="L23" s="48"/>
      <c r="N23" s="104"/>
    </row>
    <row r="24" spans="1:14" ht="100.2" customHeight="1">
      <c r="A24" s="29"/>
      <c r="B24" s="71" t="s">
        <v>258</v>
      </c>
      <c r="C24" s="66" t="s">
        <v>116</v>
      </c>
      <c r="D24" s="73" t="s">
        <v>213</v>
      </c>
      <c r="E24" s="78" t="s">
        <v>33</v>
      </c>
      <c r="F24" s="66">
        <v>60</v>
      </c>
      <c r="G24" s="115">
        <v>7.5815384615384618</v>
      </c>
      <c r="H24" s="111" t="s">
        <v>135</v>
      </c>
      <c r="I24" s="120" t="s">
        <v>223</v>
      </c>
      <c r="J24" s="46" t="s">
        <v>161</v>
      </c>
      <c r="K24" s="46" t="s">
        <v>162</v>
      </c>
      <c r="L24" s="48"/>
      <c r="N24" s="104"/>
    </row>
    <row r="25" spans="1:14" ht="100.2" customHeight="1">
      <c r="A25" s="29"/>
      <c r="B25" s="71" t="s">
        <v>259</v>
      </c>
      <c r="C25" s="66">
        <v>8809348503424</v>
      </c>
      <c r="D25" s="73" t="s">
        <v>214</v>
      </c>
      <c r="E25" s="78" t="s">
        <v>50</v>
      </c>
      <c r="F25" s="66">
        <v>400</v>
      </c>
      <c r="G25" s="115">
        <v>1.6283076923076925</v>
      </c>
      <c r="H25" s="111" t="s">
        <v>135</v>
      </c>
      <c r="I25" s="120" t="s">
        <v>223</v>
      </c>
      <c r="J25" s="46" t="s">
        <v>141</v>
      </c>
      <c r="K25" s="46" t="s">
        <v>142</v>
      </c>
      <c r="L25" s="48"/>
      <c r="N25" s="104"/>
    </row>
    <row r="26" spans="1:14" ht="100.2" customHeight="1">
      <c r="A26" s="29"/>
      <c r="B26" s="71" t="s">
        <v>260</v>
      </c>
      <c r="C26" s="66">
        <v>8809348503431</v>
      </c>
      <c r="D26" s="73" t="s">
        <v>215</v>
      </c>
      <c r="E26" s="78" t="s">
        <v>33</v>
      </c>
      <c r="F26" s="66">
        <v>60</v>
      </c>
      <c r="G26" s="115">
        <v>7.5815384615384618</v>
      </c>
      <c r="H26" s="111" t="s">
        <v>135</v>
      </c>
      <c r="I26" s="120" t="s">
        <v>223</v>
      </c>
      <c r="J26" s="46" t="s">
        <v>141</v>
      </c>
      <c r="K26" s="46" t="s">
        <v>142</v>
      </c>
      <c r="L26" s="48"/>
      <c r="N26" s="104"/>
    </row>
    <row r="27" spans="1:14" ht="100.2" customHeight="1">
      <c r="A27" s="29"/>
      <c r="B27" s="71" t="s">
        <v>261</v>
      </c>
      <c r="C27" s="66">
        <v>8809348503530</v>
      </c>
      <c r="D27" s="73" t="s">
        <v>216</v>
      </c>
      <c r="E27" s="78">
        <v>150</v>
      </c>
      <c r="F27" s="66">
        <v>120</v>
      </c>
      <c r="G27" s="115">
        <v>7.5815384615384618</v>
      </c>
      <c r="H27" s="111" t="s">
        <v>135</v>
      </c>
      <c r="I27" s="120"/>
      <c r="J27" s="46" t="s">
        <v>133</v>
      </c>
      <c r="K27" s="47" t="s">
        <v>134</v>
      </c>
      <c r="L27" s="48"/>
      <c r="N27" s="104"/>
    </row>
    <row r="28" spans="1:14" ht="99" customHeight="1">
      <c r="A28" s="29"/>
      <c r="B28" s="71" t="s">
        <v>262</v>
      </c>
      <c r="C28" s="66">
        <v>8809348502854</v>
      </c>
      <c r="D28" s="73" t="s">
        <v>217</v>
      </c>
      <c r="E28" s="78">
        <v>60</v>
      </c>
      <c r="F28" s="66">
        <v>96</v>
      </c>
      <c r="G28" s="115">
        <v>10.915692307692307</v>
      </c>
      <c r="H28" s="111" t="s">
        <v>135</v>
      </c>
      <c r="I28" s="120" t="s">
        <v>223</v>
      </c>
      <c r="J28" s="46" t="s">
        <v>163</v>
      </c>
      <c r="K28" s="46" t="s">
        <v>164</v>
      </c>
      <c r="L28" s="48"/>
      <c r="N28" s="104"/>
    </row>
    <row r="29" spans="1:14" ht="100.2" customHeight="1">
      <c r="A29" s="61"/>
      <c r="B29" s="71" t="s">
        <v>263</v>
      </c>
      <c r="C29" s="66">
        <v>8809348503998</v>
      </c>
      <c r="D29" s="73" t="s">
        <v>218</v>
      </c>
      <c r="E29" s="78">
        <v>30</v>
      </c>
      <c r="F29" s="66">
        <v>48</v>
      </c>
      <c r="G29" s="115">
        <v>12.509538461538462</v>
      </c>
      <c r="H29" s="111" t="s">
        <v>135</v>
      </c>
      <c r="I29" s="75" t="s">
        <v>228</v>
      </c>
      <c r="J29" s="46" t="s">
        <v>190</v>
      </c>
      <c r="K29" s="46" t="s">
        <v>175</v>
      </c>
      <c r="L29" s="48"/>
      <c r="N29" s="104"/>
    </row>
    <row r="30" spans="1:14" ht="100.2" customHeight="1">
      <c r="A30" s="61"/>
      <c r="B30" s="71" t="s">
        <v>240</v>
      </c>
      <c r="C30" s="66">
        <v>8809348503981</v>
      </c>
      <c r="D30" s="73" t="s">
        <v>219</v>
      </c>
      <c r="E30" s="78">
        <v>30</v>
      </c>
      <c r="F30" s="66">
        <v>160</v>
      </c>
      <c r="G30" s="115">
        <v>12.509538461538462</v>
      </c>
      <c r="H30" s="111" t="s">
        <v>135</v>
      </c>
      <c r="I30" s="76" t="s">
        <v>229</v>
      </c>
      <c r="J30" s="46" t="s">
        <v>191</v>
      </c>
      <c r="K30" s="46" t="s">
        <v>176</v>
      </c>
      <c r="L30" s="48"/>
      <c r="N30" s="104"/>
    </row>
    <row r="31" spans="1:14" ht="100.2" customHeight="1">
      <c r="A31" s="29"/>
      <c r="B31" s="71" t="s">
        <v>264</v>
      </c>
      <c r="C31" s="66">
        <v>8809348503158</v>
      </c>
      <c r="D31" s="73" t="s">
        <v>220</v>
      </c>
      <c r="E31" s="78">
        <v>400</v>
      </c>
      <c r="F31" s="66">
        <v>25</v>
      </c>
      <c r="G31" s="115">
        <v>8.7187692307692313</v>
      </c>
      <c r="H31" s="111" t="s">
        <v>135</v>
      </c>
      <c r="I31" s="75" t="s">
        <v>223</v>
      </c>
      <c r="J31" s="46" t="s">
        <v>147</v>
      </c>
      <c r="K31" s="46" t="s">
        <v>148</v>
      </c>
      <c r="L31" s="48"/>
      <c r="N31" s="104"/>
    </row>
    <row r="32" spans="1:14" ht="100.2" customHeight="1">
      <c r="A32" s="29"/>
      <c r="B32" s="71" t="s">
        <v>265</v>
      </c>
      <c r="C32" s="66" t="s">
        <v>165</v>
      </c>
      <c r="D32" s="73" t="s">
        <v>221</v>
      </c>
      <c r="E32" s="78">
        <v>200</v>
      </c>
      <c r="F32" s="66">
        <v>100</v>
      </c>
      <c r="G32" s="115">
        <v>9.4769230769230788</v>
      </c>
      <c r="H32" s="111" t="s">
        <v>135</v>
      </c>
      <c r="I32" s="75" t="s">
        <v>223</v>
      </c>
      <c r="J32" s="46" t="s">
        <v>192</v>
      </c>
      <c r="K32" s="46" t="s">
        <v>177</v>
      </c>
      <c r="L32" s="48"/>
      <c r="N32" s="104"/>
    </row>
    <row r="33" spans="1:14" ht="100.2" customHeight="1">
      <c r="A33" s="29"/>
      <c r="B33" s="71" t="s">
        <v>266</v>
      </c>
      <c r="C33" s="66">
        <v>8809348503370</v>
      </c>
      <c r="D33" s="73" t="s">
        <v>222</v>
      </c>
      <c r="E33" s="78" t="s">
        <v>50</v>
      </c>
      <c r="F33" s="66">
        <v>300</v>
      </c>
      <c r="G33" s="115">
        <v>1.4043076923076925</v>
      </c>
      <c r="H33" s="111" t="s">
        <v>135</v>
      </c>
      <c r="I33" s="121" t="s">
        <v>223</v>
      </c>
      <c r="J33" s="46" t="s">
        <v>193</v>
      </c>
      <c r="K33" s="46" t="s">
        <v>178</v>
      </c>
      <c r="L33" s="48"/>
      <c r="N33" s="104"/>
    </row>
    <row r="34" spans="1:14" ht="100.2" customHeight="1">
      <c r="A34" s="29"/>
      <c r="B34" s="71" t="s">
        <v>239</v>
      </c>
      <c r="C34" s="66" t="s">
        <v>117</v>
      </c>
      <c r="D34" s="69" t="s">
        <v>56</v>
      </c>
      <c r="E34" s="78" t="s">
        <v>12</v>
      </c>
      <c r="F34" s="66">
        <v>108</v>
      </c>
      <c r="G34" s="115">
        <v>25.777230769230773</v>
      </c>
      <c r="H34" s="111" t="s">
        <v>145</v>
      </c>
      <c r="I34" s="122" t="s">
        <v>230</v>
      </c>
      <c r="J34" s="46" t="s">
        <v>194</v>
      </c>
      <c r="K34" s="46" t="s">
        <v>179</v>
      </c>
      <c r="L34" s="48"/>
      <c r="N34" s="104"/>
    </row>
    <row r="35" spans="1:14" ht="100.2" customHeight="1">
      <c r="A35" s="29"/>
      <c r="B35" s="71" t="s">
        <v>241</v>
      </c>
      <c r="C35" s="66" t="s">
        <v>118</v>
      </c>
      <c r="D35" s="69" t="s">
        <v>57</v>
      </c>
      <c r="E35" s="78" t="s">
        <v>48</v>
      </c>
      <c r="F35" s="66">
        <v>45</v>
      </c>
      <c r="G35" s="115">
        <v>25.019076923076923</v>
      </c>
      <c r="H35" s="111" t="s">
        <v>145</v>
      </c>
      <c r="I35" s="122" t="s">
        <v>230</v>
      </c>
      <c r="J35" s="46" t="s">
        <v>194</v>
      </c>
      <c r="K35" s="46" t="s">
        <v>180</v>
      </c>
      <c r="L35" s="48"/>
      <c r="N35" s="104"/>
    </row>
    <row r="36" spans="1:14" ht="100.2" customHeight="1">
      <c r="A36" s="29"/>
      <c r="B36" s="71" t="s">
        <v>267</v>
      </c>
      <c r="C36" s="66">
        <v>8809348502021</v>
      </c>
      <c r="D36" s="70" t="s">
        <v>58</v>
      </c>
      <c r="E36" s="79" t="s">
        <v>43</v>
      </c>
      <c r="F36" s="80">
        <v>204</v>
      </c>
      <c r="G36" s="115">
        <v>11.751384615384616</v>
      </c>
      <c r="H36" s="111" t="s">
        <v>145</v>
      </c>
      <c r="I36" s="122" t="s">
        <v>230</v>
      </c>
      <c r="J36" s="46" t="s">
        <v>194</v>
      </c>
      <c r="K36" s="46" t="s">
        <v>181</v>
      </c>
      <c r="L36" s="48"/>
      <c r="N36" s="104"/>
    </row>
    <row r="37" spans="1:14" ht="100.2" customHeight="1">
      <c r="A37" s="29"/>
      <c r="B37" s="71" t="s">
        <v>268</v>
      </c>
      <c r="C37" s="66">
        <v>8809348503592</v>
      </c>
      <c r="D37" s="70" t="s">
        <v>112</v>
      </c>
      <c r="E37" s="79" t="s">
        <v>113</v>
      </c>
      <c r="F37" s="80">
        <v>160</v>
      </c>
      <c r="G37" s="115">
        <v>13.267692307692309</v>
      </c>
      <c r="H37" s="111" t="s">
        <v>145</v>
      </c>
      <c r="I37" s="122" t="s">
        <v>230</v>
      </c>
      <c r="J37" s="46" t="s">
        <v>195</v>
      </c>
      <c r="K37" s="46" t="s">
        <v>182</v>
      </c>
      <c r="L37" s="48"/>
      <c r="N37" s="104"/>
    </row>
    <row r="38" spans="1:14" ht="100.2" customHeight="1">
      <c r="A38" s="29"/>
      <c r="B38" s="71" t="s">
        <v>269</v>
      </c>
      <c r="C38" s="66">
        <v>8809348503943</v>
      </c>
      <c r="D38" s="70" t="s">
        <v>153</v>
      </c>
      <c r="E38" s="79" t="s">
        <v>43</v>
      </c>
      <c r="F38" s="80">
        <v>96</v>
      </c>
      <c r="G38" s="115">
        <v>12.509538461538462</v>
      </c>
      <c r="H38" s="111" t="s">
        <v>154</v>
      </c>
      <c r="I38" s="122" t="s">
        <v>231</v>
      </c>
      <c r="J38" s="46" t="s">
        <v>155</v>
      </c>
      <c r="K38" s="46" t="s">
        <v>156</v>
      </c>
      <c r="N38" s="104"/>
    </row>
    <row r="39" spans="1:14" ht="124.5" customHeight="1">
      <c r="A39" s="29"/>
      <c r="B39" s="71" t="s">
        <v>270</v>
      </c>
      <c r="C39" s="66">
        <v>8809348504193</v>
      </c>
      <c r="D39" s="70" t="s">
        <v>238</v>
      </c>
      <c r="E39" s="79" t="s">
        <v>43</v>
      </c>
      <c r="F39" s="80">
        <v>96</v>
      </c>
      <c r="G39" s="115">
        <v>10.614153846153847</v>
      </c>
      <c r="H39" s="111" t="s">
        <v>154</v>
      </c>
      <c r="I39" s="122" t="s">
        <v>231</v>
      </c>
      <c r="J39" s="46"/>
      <c r="K39" s="46"/>
      <c r="N39" s="104"/>
    </row>
  </sheetData>
  <autoFilter ref="A7:N38" xr:uid="{00000000-0009-0000-0000-000001000000}"/>
  <phoneticPr fontId="3" type="noConversion"/>
  <hyperlinks>
    <hyperlink ref="J27" r:id="rId1" xr:uid="{00000000-0004-0000-0100-000000000000}"/>
    <hyperlink ref="K27" r:id="rId2" display="https://drive.google.com/drive/folders/1eWcaQSRzsS0Hcvm5UxqviHyR6LdrDY9a" xr:uid="{00000000-0004-0000-0100-000001000000}"/>
    <hyperlink ref="J19" r:id="rId3" xr:uid="{00000000-0004-0000-0100-000002000000}"/>
    <hyperlink ref="K19" r:id="rId4" xr:uid="{00000000-0004-0000-0100-000003000000}"/>
    <hyperlink ref="J9" r:id="rId5" xr:uid="{00000000-0004-0000-0100-000004000000}"/>
    <hyperlink ref="J10" r:id="rId6" xr:uid="{00000000-0004-0000-0100-000005000000}"/>
    <hyperlink ref="K9" r:id="rId7" xr:uid="{00000000-0004-0000-0100-000006000000}"/>
    <hyperlink ref="K10" r:id="rId8" xr:uid="{00000000-0004-0000-0100-000007000000}"/>
    <hyperlink ref="J25" r:id="rId9" xr:uid="{00000000-0004-0000-0100-000008000000}"/>
    <hyperlink ref="J26" r:id="rId10" xr:uid="{00000000-0004-0000-0100-000009000000}"/>
    <hyperlink ref="K25" r:id="rId11" xr:uid="{00000000-0004-0000-0100-00000A000000}"/>
    <hyperlink ref="K26" r:id="rId12" xr:uid="{00000000-0004-0000-0100-00000B000000}"/>
    <hyperlink ref="J18" r:id="rId13" xr:uid="{00000000-0004-0000-0100-00000C000000}"/>
    <hyperlink ref="K18" r:id="rId14" xr:uid="{00000000-0004-0000-0100-00000D000000}"/>
    <hyperlink ref="J31" r:id="rId15" xr:uid="{00000000-0004-0000-0100-00000E000000}"/>
    <hyperlink ref="K31" r:id="rId16" xr:uid="{00000000-0004-0000-0100-00000F000000}"/>
    <hyperlink ref="J28" r:id="rId17" xr:uid="{00000000-0004-0000-0100-000010000000}"/>
    <hyperlink ref="K28" r:id="rId18" xr:uid="{00000000-0004-0000-0100-000011000000}"/>
    <hyperlink ref="J20" r:id="rId19" xr:uid="{00000000-0004-0000-0100-000012000000}"/>
    <hyperlink ref="K20" r:id="rId20" xr:uid="{00000000-0004-0000-0100-000013000000}"/>
    <hyperlink ref="J23" r:id="rId21" xr:uid="{00000000-0004-0000-0100-000014000000}"/>
    <hyperlink ref="J24" r:id="rId22" xr:uid="{00000000-0004-0000-0100-000015000000}"/>
    <hyperlink ref="K23" r:id="rId23" xr:uid="{00000000-0004-0000-0100-000016000000}"/>
    <hyperlink ref="K24" r:id="rId24" xr:uid="{00000000-0004-0000-0100-000017000000}"/>
    <hyperlink ref="J8" r:id="rId25" xr:uid="{00000000-0004-0000-0100-000018000000}"/>
    <hyperlink ref="K8" r:id="rId26" xr:uid="{00000000-0004-0000-0100-000019000000}"/>
    <hyperlink ref="J38" r:id="rId27" xr:uid="{00000000-0004-0000-0100-00001A000000}"/>
    <hyperlink ref="K38" r:id="rId28" xr:uid="{00000000-0004-0000-0100-00001B000000}"/>
    <hyperlink ref="K11" r:id="rId29" xr:uid="{00000000-0004-0000-0100-00001C000000}"/>
    <hyperlink ref="K12" r:id="rId30" xr:uid="{00000000-0004-0000-0100-00001D000000}"/>
    <hyperlink ref="K13" r:id="rId31" xr:uid="{00000000-0004-0000-0100-00001E000000}"/>
    <hyperlink ref="K15" r:id="rId32" xr:uid="{00000000-0004-0000-0100-00001F000000}"/>
    <hyperlink ref="K16" r:id="rId33" xr:uid="{00000000-0004-0000-0100-000020000000}"/>
    <hyperlink ref="K17" r:id="rId34" xr:uid="{00000000-0004-0000-0100-000021000000}"/>
    <hyperlink ref="K21" r:id="rId35" xr:uid="{00000000-0004-0000-0100-000022000000}"/>
    <hyperlink ref="K22" r:id="rId36" xr:uid="{00000000-0004-0000-0100-000023000000}"/>
    <hyperlink ref="K29" r:id="rId37" xr:uid="{00000000-0004-0000-0100-000024000000}"/>
    <hyperlink ref="K30" r:id="rId38" xr:uid="{00000000-0004-0000-0100-000025000000}"/>
    <hyperlink ref="K32" r:id="rId39" xr:uid="{00000000-0004-0000-0100-000026000000}"/>
    <hyperlink ref="K33" r:id="rId40" xr:uid="{00000000-0004-0000-0100-000027000000}"/>
    <hyperlink ref="K34" r:id="rId41" xr:uid="{00000000-0004-0000-0100-000028000000}"/>
    <hyperlink ref="K35" r:id="rId42" xr:uid="{00000000-0004-0000-0100-000029000000}"/>
    <hyperlink ref="K36" r:id="rId43" xr:uid="{00000000-0004-0000-0100-00002A000000}"/>
    <hyperlink ref="K37" r:id="rId44" xr:uid="{00000000-0004-0000-0100-00002B000000}"/>
    <hyperlink ref="J11" r:id="rId45" xr:uid="{00000000-0004-0000-0100-00002C000000}"/>
    <hyperlink ref="J12" r:id="rId46" xr:uid="{00000000-0004-0000-0100-00002D000000}"/>
    <hyperlink ref="J13" r:id="rId47" xr:uid="{00000000-0004-0000-0100-00002E000000}"/>
    <hyperlink ref="J15" r:id="rId48" xr:uid="{00000000-0004-0000-0100-00002F000000}"/>
    <hyperlink ref="J16" r:id="rId49" xr:uid="{00000000-0004-0000-0100-000030000000}"/>
    <hyperlink ref="J17" r:id="rId50" xr:uid="{00000000-0004-0000-0100-000031000000}"/>
    <hyperlink ref="J21" r:id="rId51" xr:uid="{00000000-0004-0000-0100-000032000000}"/>
    <hyperlink ref="J22" r:id="rId52" xr:uid="{00000000-0004-0000-0100-000033000000}"/>
    <hyperlink ref="J29" r:id="rId53" xr:uid="{00000000-0004-0000-0100-000034000000}"/>
    <hyperlink ref="J30" r:id="rId54" xr:uid="{00000000-0004-0000-0100-000035000000}"/>
    <hyperlink ref="J32" r:id="rId55" xr:uid="{00000000-0004-0000-0100-000036000000}"/>
    <hyperlink ref="J33" r:id="rId56" xr:uid="{00000000-0004-0000-0100-000037000000}"/>
    <hyperlink ref="J34" r:id="rId57" xr:uid="{00000000-0004-0000-0100-000038000000}"/>
    <hyperlink ref="J35" r:id="rId58" xr:uid="{00000000-0004-0000-0100-000039000000}"/>
    <hyperlink ref="J36" r:id="rId59" xr:uid="{00000000-0004-0000-0100-00003A000000}"/>
    <hyperlink ref="J37" r:id="rId60" xr:uid="{00000000-0004-0000-0100-00003B000000}"/>
  </hyperlinks>
  <pageMargins left="0.25" right="0.25" top="0.75" bottom="0.75" header="0.3" footer="0.3"/>
  <pageSetup paperSize="9" scale="15" orientation="landscape" r:id="rId61"/>
  <drawing r:id="rId6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1:L52"/>
  <sheetViews>
    <sheetView zoomScale="85" zoomScaleNormal="85" workbookViewId="0">
      <selection activeCell="K23" sqref="K23"/>
    </sheetView>
  </sheetViews>
  <sheetFormatPr defaultRowHeight="18"/>
  <cols>
    <col min="4" max="6" width="15.21875" style="82" customWidth="1"/>
    <col min="7" max="7" width="21.6640625" style="86" customWidth="1"/>
    <col min="8" max="8" width="14.109375" customWidth="1"/>
    <col min="12" max="12" width="0" hidden="1" customWidth="1"/>
  </cols>
  <sheetData>
    <row r="1" spans="4:12">
      <c r="D1" s="85"/>
      <c r="E1" s="85"/>
      <c r="F1" s="85"/>
    </row>
    <row r="2" spans="4:12">
      <c r="D2" s="85"/>
      <c r="E2" s="85"/>
      <c r="F2" s="85"/>
    </row>
    <row r="3" spans="4:12">
      <c r="D3" s="85"/>
      <c r="E3" s="85"/>
      <c r="F3" s="85"/>
    </row>
    <row r="4" spans="4:12">
      <c r="D4" s="83" t="s">
        <v>233</v>
      </c>
      <c r="E4" s="83"/>
      <c r="F4" s="85"/>
      <c r="G4" s="83" t="s">
        <v>235</v>
      </c>
    </row>
    <row r="5" spans="4:12">
      <c r="D5" s="84">
        <v>1200</v>
      </c>
      <c r="E5" s="84"/>
      <c r="F5" s="85"/>
      <c r="G5" s="126">
        <v>1300</v>
      </c>
      <c r="H5" s="126"/>
    </row>
    <row r="6" spans="4:12" ht="24.75" customHeight="1">
      <c r="D6" s="109" t="s">
        <v>232</v>
      </c>
      <c r="E6" s="108"/>
      <c r="F6" s="85"/>
      <c r="G6" s="109" t="s">
        <v>234</v>
      </c>
      <c r="H6" s="108"/>
    </row>
    <row r="7" spans="4:12">
      <c r="D7" s="87">
        <v>6360</v>
      </c>
      <c r="E7" s="95">
        <v>0.26500000000000001</v>
      </c>
      <c r="F7" s="85"/>
      <c r="G7" s="106">
        <v>6890</v>
      </c>
      <c r="H7" s="107">
        <v>0.26500000000000001</v>
      </c>
      <c r="L7" s="105">
        <f>G7/D7-1</f>
        <v>8.3333333333333259E-2</v>
      </c>
    </row>
    <row r="8" spans="4:12">
      <c r="D8" s="87">
        <v>9960</v>
      </c>
      <c r="E8" s="95">
        <v>0.26774193548387099</v>
      </c>
      <c r="F8" s="85"/>
      <c r="G8" s="106">
        <v>10790.000000000002</v>
      </c>
      <c r="H8" s="107">
        <v>0.26774193548387099</v>
      </c>
      <c r="L8" s="105">
        <f t="shared" ref="L8:L39" si="0">G8/D8-1</f>
        <v>8.3333333333333481E-2</v>
      </c>
    </row>
    <row r="9" spans="4:12">
      <c r="D9" s="87">
        <v>7080</v>
      </c>
      <c r="E9" s="95">
        <v>0.26818181818181819</v>
      </c>
      <c r="F9" s="85"/>
      <c r="G9" s="106">
        <v>7670.0000000000009</v>
      </c>
      <c r="H9" s="107">
        <v>0.26818181818181819</v>
      </c>
      <c r="L9" s="105">
        <f t="shared" si="0"/>
        <v>8.3333333333333481E-2</v>
      </c>
    </row>
    <row r="10" spans="4:12">
      <c r="D10" s="87">
        <v>10200</v>
      </c>
      <c r="E10" s="95">
        <v>0.265625</v>
      </c>
      <c r="F10" s="85"/>
      <c r="G10" s="106">
        <v>11050</v>
      </c>
      <c r="H10" s="107">
        <v>0.265625</v>
      </c>
      <c r="L10" s="105">
        <f t="shared" si="0"/>
        <v>8.3333333333333259E-2</v>
      </c>
    </row>
    <row r="11" spans="4:12">
      <c r="D11" s="87">
        <v>9600</v>
      </c>
      <c r="E11" s="95">
        <v>0.26666666666666666</v>
      </c>
      <c r="F11" s="85"/>
      <c r="G11" s="106">
        <v>10400</v>
      </c>
      <c r="H11" s="107">
        <v>0.26666666666666666</v>
      </c>
      <c r="L11" s="105">
        <f t="shared" si="0"/>
        <v>8.3333333333333259E-2</v>
      </c>
    </row>
    <row r="12" spans="4:12">
      <c r="D12" s="88">
        <v>9600</v>
      </c>
      <c r="E12" s="96">
        <v>0.26666666666666666</v>
      </c>
      <c r="F12" s="85"/>
      <c r="G12" s="106">
        <v>8970</v>
      </c>
      <c r="H12" s="107">
        <v>0.26538461538461539</v>
      </c>
      <c r="L12" s="105">
        <f t="shared" si="0"/>
        <v>-6.5625000000000044E-2</v>
      </c>
    </row>
    <row r="13" spans="4:12">
      <c r="D13" s="87">
        <v>8280</v>
      </c>
      <c r="E13" s="95">
        <v>0.26538461538461539</v>
      </c>
      <c r="F13" s="85"/>
      <c r="G13" s="106">
        <v>9360</v>
      </c>
      <c r="H13" s="107">
        <v>0.26666666666666666</v>
      </c>
      <c r="L13" s="105">
        <f t="shared" si="0"/>
        <v>0.13043478260869557</v>
      </c>
    </row>
    <row r="14" spans="4:12">
      <c r="D14" s="87">
        <v>8640</v>
      </c>
      <c r="E14" s="95">
        <v>0.26666666666666666</v>
      </c>
      <c r="F14" s="85"/>
      <c r="G14" s="106">
        <v>11050</v>
      </c>
      <c r="H14" s="107">
        <v>0.265625</v>
      </c>
      <c r="L14" s="105">
        <f t="shared" si="0"/>
        <v>0.27893518518518512</v>
      </c>
    </row>
    <row r="15" spans="4:12">
      <c r="D15" s="89">
        <v>8400</v>
      </c>
      <c r="E15" s="97">
        <v>0.28000000000000003</v>
      </c>
      <c r="F15" s="85"/>
      <c r="G15" s="106">
        <v>8320</v>
      </c>
      <c r="H15" s="107">
        <v>0.26666666666666666</v>
      </c>
      <c r="L15" s="105">
        <f t="shared" si="0"/>
        <v>-9.52380952380949E-3</v>
      </c>
    </row>
    <row r="16" spans="4:12">
      <c r="D16" s="87">
        <v>10200</v>
      </c>
      <c r="E16" s="95">
        <v>0.265625</v>
      </c>
      <c r="F16" s="85"/>
      <c r="G16" s="106">
        <v>10010</v>
      </c>
      <c r="H16" s="107">
        <v>0.26551724137931038</v>
      </c>
      <c r="L16" s="105">
        <f t="shared" si="0"/>
        <v>-1.8627450980392202E-2</v>
      </c>
    </row>
    <row r="17" spans="4:12">
      <c r="D17" s="87">
        <v>7680</v>
      </c>
      <c r="E17" s="95">
        <v>0.26666666666666666</v>
      </c>
      <c r="F17" s="85"/>
      <c r="G17" s="106">
        <v>10010</v>
      </c>
      <c r="H17" s="107">
        <v>0.26551724137931038</v>
      </c>
      <c r="L17" s="105">
        <f t="shared" si="0"/>
        <v>0.30338541666666674</v>
      </c>
    </row>
    <row r="18" spans="4:12">
      <c r="D18" s="87">
        <v>9240</v>
      </c>
      <c r="E18" s="95">
        <v>0.26551724137931038</v>
      </c>
      <c r="F18" s="85"/>
      <c r="G18" s="106">
        <v>10790.000000000002</v>
      </c>
      <c r="H18" s="107">
        <v>0.26774193548387099</v>
      </c>
      <c r="L18" s="105">
        <f t="shared" si="0"/>
        <v>0.16774891774891798</v>
      </c>
    </row>
    <row r="19" spans="4:12">
      <c r="D19" s="87">
        <v>9240</v>
      </c>
      <c r="E19" s="95">
        <v>0.26551724137931038</v>
      </c>
      <c r="F19" s="85"/>
      <c r="G19" s="106">
        <v>10790.000000000002</v>
      </c>
      <c r="H19" s="107">
        <v>0.26774193548387099</v>
      </c>
      <c r="L19" s="105">
        <f t="shared" si="0"/>
        <v>0.16774891774891798</v>
      </c>
    </row>
    <row r="20" spans="4:12">
      <c r="D20" s="87">
        <v>9960</v>
      </c>
      <c r="E20" s="95">
        <v>0.26774193548387099</v>
      </c>
      <c r="F20" s="85"/>
      <c r="G20" s="106">
        <v>11050</v>
      </c>
      <c r="H20" s="107">
        <v>0.265625</v>
      </c>
      <c r="L20" s="105">
        <f t="shared" si="0"/>
        <v>0.10943775100401609</v>
      </c>
    </row>
    <row r="21" spans="4:12">
      <c r="D21" s="87">
        <v>9960</v>
      </c>
      <c r="E21" s="95">
        <v>0.26774193548387099</v>
      </c>
      <c r="F21" s="85"/>
      <c r="G21" s="106">
        <v>1380</v>
      </c>
      <c r="H21" s="107">
        <v>0.26500000000000001</v>
      </c>
      <c r="L21" s="105">
        <f t="shared" si="0"/>
        <v>-0.86144578313253017</v>
      </c>
    </row>
    <row r="22" spans="4:12">
      <c r="D22" s="90">
        <v>10200</v>
      </c>
      <c r="E22" s="98">
        <v>0.265625</v>
      </c>
      <c r="F22" s="85"/>
      <c r="G22" s="106">
        <v>6900</v>
      </c>
      <c r="H22" s="107">
        <v>0.26500000000000001</v>
      </c>
      <c r="L22" s="105">
        <f t="shared" si="0"/>
        <v>-0.32352941176470584</v>
      </c>
    </row>
    <row r="23" spans="4:12">
      <c r="D23" s="90">
        <v>1270</v>
      </c>
      <c r="E23" s="98">
        <v>0.26500000000000001</v>
      </c>
      <c r="F23" s="85"/>
      <c r="G23" s="106">
        <v>1380</v>
      </c>
      <c r="H23" s="107">
        <v>0.26500000000000001</v>
      </c>
      <c r="L23" s="105">
        <f t="shared" si="0"/>
        <v>8.6614173228346525E-2</v>
      </c>
    </row>
    <row r="24" spans="4:12">
      <c r="D24" s="90">
        <v>6350</v>
      </c>
      <c r="E24" s="98">
        <v>0.26500000000000001</v>
      </c>
      <c r="F24" s="85"/>
      <c r="G24" s="106">
        <v>6900</v>
      </c>
      <c r="H24" s="107">
        <v>0.26500000000000001</v>
      </c>
      <c r="L24" s="105">
        <f t="shared" si="0"/>
        <v>8.6614173228346525E-2</v>
      </c>
    </row>
    <row r="25" spans="4:12">
      <c r="D25" s="90">
        <v>1270</v>
      </c>
      <c r="E25" s="98">
        <v>0.26500000000000001</v>
      </c>
      <c r="F25" s="85"/>
      <c r="G25" s="106">
        <v>1380</v>
      </c>
      <c r="H25" s="107">
        <v>0.26500000000000001</v>
      </c>
      <c r="L25" s="105">
        <f t="shared" si="0"/>
        <v>8.6614173228346525E-2</v>
      </c>
    </row>
    <row r="26" spans="4:12">
      <c r="D26" s="90">
        <v>6350</v>
      </c>
      <c r="E26" s="98">
        <v>0.26500000000000001</v>
      </c>
      <c r="F26" s="85"/>
      <c r="G26" s="106">
        <v>6900</v>
      </c>
      <c r="H26" s="107">
        <v>0.26500000000000001</v>
      </c>
      <c r="L26" s="105">
        <f t="shared" si="0"/>
        <v>8.6614173228346525E-2</v>
      </c>
    </row>
    <row r="27" spans="4:12">
      <c r="D27" s="87">
        <v>1270</v>
      </c>
      <c r="E27" s="95">
        <v>0.26500000000000001</v>
      </c>
      <c r="F27" s="85"/>
      <c r="G27" s="106">
        <v>6890</v>
      </c>
      <c r="H27" s="107">
        <v>0.26500000000000001</v>
      </c>
      <c r="L27" s="105">
        <f t="shared" si="0"/>
        <v>4.4251968503937009</v>
      </c>
    </row>
    <row r="28" spans="4:12">
      <c r="D28" s="87">
        <v>6350</v>
      </c>
      <c r="E28" s="95">
        <v>0.26500000000000001</v>
      </c>
      <c r="F28" s="85"/>
      <c r="G28" s="106">
        <v>8320</v>
      </c>
      <c r="H28" s="107">
        <v>0.26666666666666666</v>
      </c>
      <c r="L28" s="105">
        <f t="shared" si="0"/>
        <v>0.31023622047244093</v>
      </c>
    </row>
    <row r="29" spans="4:12">
      <c r="D29" s="87">
        <v>7680</v>
      </c>
      <c r="E29" s="95">
        <v>0.26666666666666666</v>
      </c>
      <c r="F29" s="85"/>
      <c r="G29" s="106">
        <v>11440.000000000002</v>
      </c>
      <c r="H29" s="107">
        <v>0.26666666666666666</v>
      </c>
      <c r="L29" s="105">
        <f t="shared" si="0"/>
        <v>0.48958333333333348</v>
      </c>
    </row>
    <row r="30" spans="4:12">
      <c r="D30" s="89">
        <v>5040</v>
      </c>
      <c r="E30" s="97">
        <v>0.28000000000000003</v>
      </c>
      <c r="F30" s="85"/>
      <c r="G30" s="106">
        <v>11440.000000000002</v>
      </c>
      <c r="H30" s="107">
        <v>0.26666666666666666</v>
      </c>
      <c r="L30" s="105">
        <f t="shared" si="0"/>
        <v>1.2698412698412702</v>
      </c>
    </row>
    <row r="31" spans="4:12">
      <c r="D31" s="88">
        <v>10560</v>
      </c>
      <c r="E31" s="96">
        <v>0.26666666666666666</v>
      </c>
      <c r="F31" s="85"/>
      <c r="G31" s="106">
        <v>7929.9999999999991</v>
      </c>
      <c r="H31" s="107">
        <v>0.26521739130434779</v>
      </c>
      <c r="L31" s="105">
        <f t="shared" si="0"/>
        <v>-0.24905303030303039</v>
      </c>
    </row>
    <row r="32" spans="4:12">
      <c r="D32" s="91">
        <v>10560</v>
      </c>
      <c r="E32" s="99">
        <v>0.26666666666666666</v>
      </c>
      <c r="F32" s="85"/>
      <c r="G32" s="106">
        <v>8710</v>
      </c>
      <c r="H32" s="107">
        <v>0.26800000000000002</v>
      </c>
      <c r="L32" s="105">
        <f t="shared" si="0"/>
        <v>-0.17518939393939392</v>
      </c>
    </row>
    <row r="33" spans="4:12">
      <c r="D33" s="87">
        <v>10560</v>
      </c>
      <c r="E33" s="95">
        <v>0.26666666666666666</v>
      </c>
      <c r="F33" s="85"/>
      <c r="G33" s="106">
        <v>1270</v>
      </c>
      <c r="H33" s="107">
        <v>0.26486486486486482</v>
      </c>
      <c r="L33" s="105">
        <f t="shared" si="0"/>
        <v>-0.87973484848484851</v>
      </c>
    </row>
    <row r="34" spans="4:12">
      <c r="D34" s="87">
        <v>7320</v>
      </c>
      <c r="E34" s="95">
        <v>0.26521739130434779</v>
      </c>
      <c r="F34" s="85"/>
      <c r="G34" s="106">
        <v>6350</v>
      </c>
      <c r="H34" s="107">
        <v>0.26486486486486488</v>
      </c>
      <c r="L34" s="105">
        <f t="shared" si="0"/>
        <v>-0.13251366120218577</v>
      </c>
    </row>
    <row r="35" spans="4:12">
      <c r="D35" s="87">
        <v>8040</v>
      </c>
      <c r="E35" s="95">
        <v>0.26800000000000002</v>
      </c>
      <c r="F35" s="85"/>
      <c r="G35" s="106">
        <v>23530.000000000004</v>
      </c>
      <c r="H35" s="107">
        <v>0.26617647058823529</v>
      </c>
      <c r="L35" s="105">
        <f t="shared" si="0"/>
        <v>1.926616915422886</v>
      </c>
    </row>
    <row r="36" spans="4:12">
      <c r="D36" s="87">
        <v>1200</v>
      </c>
      <c r="E36" s="95">
        <v>0.27027027027027023</v>
      </c>
      <c r="F36" s="85"/>
      <c r="G36" s="106">
        <v>22880.000000000004</v>
      </c>
      <c r="H36" s="107">
        <v>0.26666666666666666</v>
      </c>
      <c r="L36" s="105">
        <f t="shared" si="0"/>
        <v>18.06666666666667</v>
      </c>
    </row>
    <row r="37" spans="4:12">
      <c r="D37" s="87">
        <v>6000</v>
      </c>
      <c r="E37" s="95">
        <v>0.27027027027027029</v>
      </c>
      <c r="F37" s="85"/>
      <c r="G37" s="106">
        <v>10790.000000000002</v>
      </c>
      <c r="H37" s="107">
        <v>0.26774193548387099</v>
      </c>
      <c r="L37" s="105">
        <f t="shared" si="0"/>
        <v>0.79833333333333356</v>
      </c>
    </row>
    <row r="38" spans="4:12">
      <c r="D38" s="92">
        <v>12000</v>
      </c>
      <c r="E38" s="100">
        <v>0.2857142857142857</v>
      </c>
      <c r="F38" s="85"/>
      <c r="G38" s="106">
        <v>12090.000000000002</v>
      </c>
      <c r="H38" s="107">
        <v>0.26571428571428574</v>
      </c>
      <c r="L38" s="105">
        <f t="shared" si="0"/>
        <v>7.5000000000000622E-3</v>
      </c>
    </row>
    <row r="39" spans="4:12">
      <c r="D39" s="87">
        <v>6360</v>
      </c>
      <c r="E39" s="95">
        <v>0.26500000000000001</v>
      </c>
      <c r="F39" s="85"/>
      <c r="G39" s="106">
        <v>11440.000000000002</v>
      </c>
      <c r="H39" s="107">
        <v>0.26666666666666666</v>
      </c>
      <c r="L39" s="105">
        <f t="shared" si="0"/>
        <v>0.79874213836478014</v>
      </c>
    </row>
    <row r="40" spans="4:12">
      <c r="D40" s="87">
        <v>21720</v>
      </c>
      <c r="E40" s="101">
        <v>0.26617647058823529</v>
      </c>
      <c r="F40" s="85"/>
    </row>
    <row r="41" spans="4:12">
      <c r="D41" s="87">
        <v>21120</v>
      </c>
      <c r="E41" s="101">
        <v>0.26666666666666666</v>
      </c>
      <c r="F41" s="85"/>
    </row>
    <row r="42" spans="4:12">
      <c r="D42" s="87">
        <v>9960</v>
      </c>
      <c r="E42" s="101">
        <v>0.26774193548387099</v>
      </c>
      <c r="F42" s="85"/>
    </row>
    <row r="43" spans="4:12">
      <c r="D43" s="93">
        <v>5040</v>
      </c>
      <c r="E43" s="102">
        <v>0.28000000000000003</v>
      </c>
      <c r="F43" s="85"/>
    </row>
    <row r="44" spans="4:12">
      <c r="D44" s="94">
        <f>ROUND((C44*$J$5),-1)</f>
        <v>0</v>
      </c>
      <c r="E44" s="103">
        <v>0.3125</v>
      </c>
      <c r="F44" s="85"/>
    </row>
    <row r="45" spans="4:12">
      <c r="D45" s="94">
        <f>ROUND((C45*$J$5),-1)</f>
        <v>0</v>
      </c>
      <c r="E45" s="103">
        <v>0.36285714285714282</v>
      </c>
      <c r="F45" s="85"/>
    </row>
    <row r="46" spans="4:12">
      <c r="D46" s="94">
        <v>11160</v>
      </c>
      <c r="E46" s="103">
        <v>0.26571428571428574</v>
      </c>
      <c r="F46" s="85"/>
    </row>
    <row r="47" spans="4:12">
      <c r="D47" s="94">
        <v>10560</v>
      </c>
      <c r="E47" s="103">
        <v>0.26666666666666666</v>
      </c>
      <c r="F47" s="85"/>
    </row>
    <row r="48" spans="4:12">
      <c r="F48" s="85"/>
    </row>
    <row r="49" spans="6:6">
      <c r="F49" s="85"/>
    </row>
    <row r="50" spans="6:6">
      <c r="F50" s="85"/>
    </row>
    <row r="51" spans="6:6">
      <c r="F51" s="85"/>
    </row>
    <row r="52" spans="6:6">
      <c r="F52" s="85"/>
    </row>
  </sheetData>
  <mergeCells count="1">
    <mergeCell ref="G5:H5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Q20"/>
  <sheetViews>
    <sheetView showGridLines="0" topLeftCell="A7" zoomScale="70" zoomScaleNormal="70" zoomScaleSheetLayoutView="55" workbookViewId="0">
      <selection activeCell="H11" sqref="H11"/>
    </sheetView>
  </sheetViews>
  <sheetFormatPr defaultColWidth="9" defaultRowHeight="14.4"/>
  <cols>
    <col min="1" max="1" width="14" style="1" bestFit="1" customWidth="1"/>
    <col min="2" max="2" width="20.77734375" style="1" customWidth="1"/>
    <col min="3" max="3" width="99.21875" style="1" bestFit="1" customWidth="1"/>
    <col min="4" max="4" width="11.21875" style="2" bestFit="1" customWidth="1"/>
    <col min="5" max="5" width="21.33203125" style="3" bestFit="1" customWidth="1"/>
    <col min="6" max="6" width="24.33203125" style="2" bestFit="1" customWidth="1"/>
    <col min="7" max="7" width="20" style="1" bestFit="1" customWidth="1"/>
    <col min="8" max="8" width="20.33203125" style="1" bestFit="1" customWidth="1"/>
    <col min="9" max="9" width="22.77734375" style="1" bestFit="1" customWidth="1"/>
    <col min="10" max="10" width="9.77734375" style="1" bestFit="1" customWidth="1"/>
    <col min="11" max="11" width="18.44140625" style="1" bestFit="1" customWidth="1"/>
    <col min="12" max="16384" width="9" style="1"/>
  </cols>
  <sheetData>
    <row r="1" spans="1:17" ht="13.95" customHeight="1"/>
    <row r="2" spans="1:17" ht="23.4" customHeight="1">
      <c r="C2" s="125" t="s">
        <v>0</v>
      </c>
      <c r="D2" s="125"/>
      <c r="E2" s="125"/>
      <c r="F2" s="125"/>
      <c r="G2" s="125"/>
      <c r="H2" s="6"/>
    </row>
    <row r="3" spans="1:17" ht="23.4" customHeight="1">
      <c r="C3" s="125"/>
      <c r="D3" s="125"/>
      <c r="E3" s="125"/>
      <c r="F3" s="125"/>
      <c r="G3" s="125"/>
      <c r="H3" s="6"/>
    </row>
    <row r="4" spans="1:17" ht="23.4" customHeight="1">
      <c r="C4" s="125"/>
      <c r="D4" s="125"/>
      <c r="E4" s="125"/>
      <c r="F4" s="125"/>
      <c r="G4" s="125"/>
      <c r="H4" s="6"/>
    </row>
    <row r="5" spans="1:17" ht="23.4" customHeight="1">
      <c r="C5" s="125"/>
      <c r="D5" s="125"/>
      <c r="E5" s="125"/>
      <c r="F5" s="125"/>
      <c r="G5" s="125"/>
      <c r="H5" s="6"/>
      <c r="J5" s="7"/>
    </row>
    <row r="6" spans="1:17" ht="23.4" customHeight="1">
      <c r="C6" s="5"/>
      <c r="D6" s="5"/>
      <c r="E6" s="5"/>
      <c r="F6" s="5"/>
      <c r="G6" s="5"/>
      <c r="H6" s="6"/>
      <c r="J6" s="7"/>
    </row>
    <row r="7" spans="1:17" ht="23.4">
      <c r="C7" s="4"/>
      <c r="D7" s="8"/>
      <c r="E7" s="2"/>
      <c r="F7" s="31" t="s">
        <v>61</v>
      </c>
      <c r="G7" s="8"/>
      <c r="H7" s="6"/>
    </row>
    <row r="8" spans="1:17" ht="22.5" customHeight="1">
      <c r="A8" s="9" t="s">
        <v>69</v>
      </c>
      <c r="B8" s="9" t="s">
        <v>65</v>
      </c>
      <c r="C8" s="9" t="s">
        <v>1</v>
      </c>
      <c r="D8" s="9" t="s">
        <v>2</v>
      </c>
      <c r="E8" s="9" t="s">
        <v>3</v>
      </c>
      <c r="F8" s="10" t="s">
        <v>4</v>
      </c>
      <c r="G8" s="9" t="s">
        <v>5</v>
      </c>
      <c r="H8" s="9" t="s">
        <v>6</v>
      </c>
      <c r="I8" s="28" t="s">
        <v>64</v>
      </c>
    </row>
    <row r="9" spans="1:17" ht="100.2" customHeight="1">
      <c r="A9" s="33" t="s">
        <v>70</v>
      </c>
      <c r="B9" s="29"/>
      <c r="C9" s="17" t="s">
        <v>68</v>
      </c>
      <c r="D9" s="32">
        <v>1</v>
      </c>
      <c r="E9" s="13" t="s">
        <v>66</v>
      </c>
      <c r="F9" s="49">
        <f>ROUND(380/1.1,-1)</f>
        <v>350</v>
      </c>
      <c r="G9" s="50">
        <v>6000</v>
      </c>
      <c r="H9" s="50">
        <v>6000</v>
      </c>
      <c r="I9" s="15"/>
      <c r="J9" s="16"/>
      <c r="K9" s="16"/>
      <c r="L9" s="16"/>
      <c r="M9" s="16"/>
      <c r="N9" s="16"/>
      <c r="O9" s="16"/>
      <c r="P9" s="16"/>
      <c r="Q9" s="16"/>
    </row>
    <row r="10" spans="1:17" ht="100.2" customHeight="1">
      <c r="A10" s="33" t="s">
        <v>119</v>
      </c>
      <c r="B10" s="29"/>
      <c r="C10" s="17" t="s">
        <v>121</v>
      </c>
      <c r="D10" s="32" t="s">
        <v>120</v>
      </c>
      <c r="E10" s="13" t="s">
        <v>66</v>
      </c>
      <c r="F10" s="49">
        <f>ROUND(1000/1.1,-1)</f>
        <v>910</v>
      </c>
      <c r="G10" s="50">
        <v>2000</v>
      </c>
      <c r="H10" s="50">
        <v>250</v>
      </c>
      <c r="I10" s="15"/>
      <c r="J10" s="16"/>
      <c r="K10" s="16"/>
      <c r="L10" s="16"/>
      <c r="M10" s="16"/>
      <c r="N10" s="16"/>
      <c r="O10" s="16"/>
      <c r="P10" s="16"/>
    </row>
    <row r="11" spans="1:17" ht="100.2" customHeight="1">
      <c r="A11" s="33" t="s">
        <v>126</v>
      </c>
      <c r="B11" s="29"/>
      <c r="C11" s="17" t="s">
        <v>125</v>
      </c>
      <c r="D11" s="45">
        <v>1</v>
      </c>
      <c r="E11" s="13" t="s">
        <v>66</v>
      </c>
      <c r="F11" s="49">
        <f>ROUND(510/1.1,-1)</f>
        <v>460</v>
      </c>
      <c r="G11" s="51">
        <v>4000</v>
      </c>
      <c r="H11" s="51">
        <v>500</v>
      </c>
      <c r="I11" s="15"/>
      <c r="J11" s="16"/>
      <c r="K11" s="16"/>
      <c r="L11" s="16"/>
      <c r="M11" s="16"/>
      <c r="N11" s="16"/>
      <c r="O11" s="16"/>
      <c r="P11" s="16"/>
      <c r="Q11" s="16"/>
    </row>
    <row r="12" spans="1:17" ht="100.2" customHeight="1">
      <c r="A12" s="33" t="s">
        <v>151</v>
      </c>
      <c r="B12" s="29"/>
      <c r="C12" s="17" t="s">
        <v>152</v>
      </c>
      <c r="D12" s="45">
        <v>1</v>
      </c>
      <c r="E12" s="13" t="s">
        <v>66</v>
      </c>
      <c r="F12" s="49">
        <f>ROUND(510/1.1,-1)</f>
        <v>460</v>
      </c>
      <c r="G12" s="51">
        <v>4000</v>
      </c>
      <c r="H12" s="51">
        <v>500</v>
      </c>
      <c r="I12" s="15"/>
      <c r="J12" s="16"/>
      <c r="K12" s="16"/>
      <c r="L12" s="16"/>
      <c r="M12" s="16"/>
      <c r="N12" s="16"/>
      <c r="O12" s="16"/>
      <c r="P12" s="16"/>
      <c r="Q12" s="16"/>
    </row>
    <row r="13" spans="1:17" ht="100.2" customHeight="1">
      <c r="A13" s="33" t="s">
        <v>124</v>
      </c>
      <c r="B13" s="29"/>
      <c r="C13" s="17" t="s">
        <v>123</v>
      </c>
      <c r="D13" s="45">
        <v>1</v>
      </c>
      <c r="E13" s="13" t="s">
        <v>66</v>
      </c>
      <c r="F13" s="49">
        <f>ROUND(510/1.1,-1)</f>
        <v>460</v>
      </c>
      <c r="G13" s="51">
        <v>4000</v>
      </c>
      <c r="H13" s="51">
        <v>500</v>
      </c>
      <c r="I13" s="15"/>
      <c r="J13" s="16"/>
      <c r="K13" s="16"/>
      <c r="L13" s="16"/>
      <c r="M13" s="16"/>
      <c r="N13" s="16"/>
      <c r="O13" s="16"/>
      <c r="P13" s="16"/>
      <c r="Q13" s="16"/>
    </row>
    <row r="14" spans="1:17" ht="100.2" customHeight="1">
      <c r="A14" s="52" t="s">
        <v>122</v>
      </c>
      <c r="B14" s="53" t="s">
        <v>150</v>
      </c>
      <c r="C14" s="54" t="s">
        <v>127</v>
      </c>
      <c r="D14" s="55"/>
      <c r="E14" s="56" t="s">
        <v>66</v>
      </c>
      <c r="F14" s="57"/>
      <c r="G14" s="58"/>
      <c r="H14" s="58"/>
      <c r="I14" s="58"/>
      <c r="J14" s="16"/>
      <c r="K14" s="16"/>
      <c r="L14" s="16"/>
      <c r="M14" s="16"/>
      <c r="N14" s="16"/>
      <c r="O14" s="16"/>
      <c r="P14" s="16"/>
      <c r="Q14" s="16"/>
    </row>
    <row r="15" spans="1:17" ht="100.2" customHeight="1">
      <c r="A15" s="52" t="s">
        <v>122</v>
      </c>
      <c r="B15" s="53" t="s">
        <v>150</v>
      </c>
      <c r="C15" s="54" t="s">
        <v>128</v>
      </c>
      <c r="D15" s="55"/>
      <c r="E15" s="56" t="s">
        <v>66</v>
      </c>
      <c r="F15" s="57"/>
      <c r="G15" s="58"/>
      <c r="H15" s="58"/>
      <c r="I15" s="58"/>
      <c r="J15" s="16"/>
      <c r="K15" s="16"/>
      <c r="L15" s="16"/>
      <c r="M15" s="16"/>
      <c r="N15" s="16"/>
      <c r="O15" s="16"/>
      <c r="P15" s="16"/>
      <c r="Q15" s="16"/>
    </row>
    <row r="16" spans="1:17" ht="100.2" customHeight="1">
      <c r="A16" s="52" t="s">
        <v>122</v>
      </c>
      <c r="B16" s="53" t="s">
        <v>150</v>
      </c>
      <c r="C16" s="59" t="s">
        <v>149</v>
      </c>
      <c r="D16" s="55"/>
      <c r="E16" s="56" t="s">
        <v>66</v>
      </c>
      <c r="F16" s="57"/>
      <c r="G16" s="58"/>
      <c r="H16" s="58"/>
      <c r="I16" s="58"/>
      <c r="J16" s="16"/>
      <c r="K16" s="16"/>
      <c r="L16" s="16"/>
      <c r="M16" s="16"/>
      <c r="N16" s="16"/>
      <c r="O16" s="16"/>
      <c r="P16" s="16"/>
      <c r="Q16" s="16"/>
    </row>
    <row r="17" spans="3:6" ht="23.4">
      <c r="C17" s="27"/>
      <c r="F17" s="26"/>
    </row>
    <row r="18" spans="3:6" ht="23.4">
      <c r="C18" s="27"/>
    </row>
    <row r="19" spans="3:6" ht="23.4">
      <c r="C19" s="27"/>
    </row>
    <row r="20" spans="3:6" ht="23.4">
      <c r="C20" s="27"/>
    </row>
  </sheetData>
  <autoFilter ref="A8:I16" xr:uid="{00000000-0009-0000-0000-000003000000}"/>
  <mergeCells count="1">
    <mergeCell ref="C2:G5"/>
  </mergeCells>
  <phoneticPr fontId="3" type="noConversion"/>
  <pageMargins left="0.25" right="0.25" top="0.75" bottom="0.75" header="0.3" footer="0.3"/>
  <pageSetup paperSize="9" scale="6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Q49"/>
  <sheetViews>
    <sheetView showGridLines="0" topLeftCell="A39" zoomScale="55" zoomScaleNormal="55" zoomScaleSheetLayoutView="55" workbookViewId="0">
      <selection activeCell="M14" sqref="M14"/>
    </sheetView>
  </sheetViews>
  <sheetFormatPr defaultColWidth="9" defaultRowHeight="14.4"/>
  <cols>
    <col min="1" max="1" width="10.44140625" style="1" bestFit="1" customWidth="1"/>
    <col min="2" max="2" width="20.77734375" style="1" customWidth="1"/>
    <col min="3" max="3" width="99.21875" style="1" bestFit="1" customWidth="1"/>
    <col min="4" max="4" width="11.21875" style="2" bestFit="1" customWidth="1"/>
    <col min="5" max="5" width="18.77734375" style="3" customWidth="1"/>
    <col min="6" max="6" width="18.77734375" style="2" customWidth="1"/>
    <col min="7" max="11" width="18.77734375" style="1" hidden="1" customWidth="1"/>
    <col min="12" max="12" width="11.33203125" style="1" bestFit="1" customWidth="1"/>
    <col min="13" max="16384" width="9" style="1"/>
  </cols>
  <sheetData>
    <row r="1" spans="1:17" ht="13.95" customHeight="1"/>
    <row r="2" spans="1:17" ht="23.4" customHeight="1">
      <c r="C2" s="125" t="s">
        <v>109</v>
      </c>
      <c r="D2" s="125"/>
      <c r="E2" s="125"/>
      <c r="F2" s="125"/>
      <c r="G2" s="125"/>
      <c r="H2" s="6"/>
      <c r="I2" s="6"/>
    </row>
    <row r="3" spans="1:17" ht="23.4" customHeight="1">
      <c r="C3" s="125"/>
      <c r="D3" s="125"/>
      <c r="E3" s="125"/>
      <c r="F3" s="125"/>
      <c r="G3" s="125"/>
      <c r="H3" s="6"/>
      <c r="I3" s="6"/>
    </row>
    <row r="4" spans="1:17" ht="23.4" customHeight="1">
      <c r="C4" s="125"/>
      <c r="D4" s="125"/>
      <c r="E4" s="125"/>
      <c r="F4" s="125"/>
      <c r="G4" s="125"/>
      <c r="H4" s="6"/>
      <c r="I4" s="6"/>
    </row>
    <row r="5" spans="1:17" ht="23.4" customHeight="1">
      <c r="C5" s="125"/>
      <c r="D5" s="125"/>
      <c r="E5" s="125"/>
      <c r="F5" s="125"/>
      <c r="G5" s="125"/>
      <c r="H5" s="6"/>
      <c r="I5" s="6"/>
    </row>
    <row r="6" spans="1:17" ht="23.4" customHeight="1">
      <c r="B6" s="27"/>
      <c r="C6" s="5"/>
      <c r="D6" s="5"/>
      <c r="E6" s="5"/>
      <c r="F6" s="5"/>
      <c r="G6" s="5"/>
      <c r="H6" s="6"/>
      <c r="I6" s="6"/>
    </row>
    <row r="7" spans="1:17" ht="23.4">
      <c r="B7" s="27"/>
      <c r="C7" s="4"/>
      <c r="D7" s="8"/>
      <c r="E7" s="27"/>
      <c r="F7" s="42">
        <v>0.81</v>
      </c>
      <c r="G7" s="8"/>
      <c r="H7" s="6"/>
      <c r="I7" s="6"/>
    </row>
    <row r="8" spans="1:17" ht="22.5" customHeight="1">
      <c r="A8" s="9" t="s">
        <v>69</v>
      </c>
      <c r="B8" s="9" t="s">
        <v>65</v>
      </c>
      <c r="C8" s="9" t="s">
        <v>1</v>
      </c>
      <c r="D8" s="9" t="s">
        <v>2</v>
      </c>
      <c r="E8" s="9" t="s">
        <v>110</v>
      </c>
      <c r="F8" s="9" t="s">
        <v>111</v>
      </c>
      <c r="G8" s="9"/>
      <c r="H8" s="9"/>
      <c r="I8" s="9"/>
      <c r="J8" s="9"/>
    </row>
    <row r="9" spans="1:17" ht="100.2" customHeight="1">
      <c r="A9" s="34" t="s">
        <v>71</v>
      </c>
      <c r="B9" s="29"/>
      <c r="C9" s="11" t="s">
        <v>7</v>
      </c>
      <c r="D9" s="12" t="s">
        <v>8</v>
      </c>
      <c r="E9" s="13">
        <v>17</v>
      </c>
      <c r="F9" s="43">
        <v>13.9</v>
      </c>
      <c r="G9" s="15"/>
      <c r="H9" s="15"/>
      <c r="I9" s="15"/>
      <c r="J9" s="15"/>
      <c r="M9" s="16"/>
      <c r="N9" s="16"/>
      <c r="O9" s="16"/>
      <c r="P9" s="16"/>
      <c r="Q9" s="16"/>
    </row>
    <row r="10" spans="1:17" ht="100.2" customHeight="1">
      <c r="A10" s="34" t="s">
        <v>72</v>
      </c>
      <c r="B10" s="29"/>
      <c r="C10" s="35" t="s">
        <v>9</v>
      </c>
      <c r="D10" s="36" t="s">
        <v>10</v>
      </c>
      <c r="E10" s="37">
        <v>29</v>
      </c>
      <c r="F10" s="44">
        <v>23.5</v>
      </c>
      <c r="G10" s="38"/>
      <c r="H10" s="38"/>
      <c r="I10" s="38"/>
      <c r="J10" s="39"/>
      <c r="L10" s="16"/>
      <c r="M10" s="16"/>
      <c r="N10" s="16"/>
      <c r="O10" s="16"/>
      <c r="P10" s="16"/>
      <c r="Q10" s="16"/>
    </row>
    <row r="11" spans="1:17" ht="100.2" customHeight="1">
      <c r="A11" s="34" t="s">
        <v>73</v>
      </c>
      <c r="B11" s="29"/>
      <c r="C11" s="35" t="s">
        <v>11</v>
      </c>
      <c r="D11" s="36" t="s">
        <v>12</v>
      </c>
      <c r="E11" s="37">
        <v>19</v>
      </c>
      <c r="F11" s="44">
        <v>15.4</v>
      </c>
      <c r="G11" s="38"/>
      <c r="H11" s="38"/>
      <c r="I11" s="38"/>
      <c r="J11" s="39"/>
      <c r="L11" s="16"/>
      <c r="M11" s="16"/>
      <c r="N11" s="16"/>
      <c r="O11" s="16"/>
      <c r="P11" s="16"/>
      <c r="Q11" s="16"/>
    </row>
    <row r="12" spans="1:17" ht="100.2" customHeight="1">
      <c r="A12" s="34" t="s">
        <v>74</v>
      </c>
      <c r="B12" s="29"/>
      <c r="C12" s="35" t="s">
        <v>13</v>
      </c>
      <c r="D12" s="36" t="s">
        <v>14</v>
      </c>
      <c r="E12" s="37">
        <v>36</v>
      </c>
      <c r="F12" s="44">
        <v>29.2</v>
      </c>
      <c r="G12" s="38"/>
      <c r="H12" s="38"/>
      <c r="I12" s="38"/>
      <c r="J12" s="39"/>
      <c r="L12" s="16"/>
      <c r="M12" s="16"/>
      <c r="N12" s="16"/>
      <c r="O12" s="16"/>
      <c r="P12" s="16"/>
      <c r="Q12" s="16"/>
    </row>
    <row r="13" spans="1:17" ht="100.2" customHeight="1">
      <c r="A13" s="34" t="s">
        <v>75</v>
      </c>
      <c r="B13" s="29"/>
      <c r="C13" s="35" t="s">
        <v>15</v>
      </c>
      <c r="D13" s="36" t="s">
        <v>16</v>
      </c>
      <c r="E13" s="37">
        <v>36</v>
      </c>
      <c r="F13" s="44">
        <v>29.2</v>
      </c>
      <c r="G13" s="38"/>
      <c r="H13" s="38"/>
      <c r="I13" s="38"/>
      <c r="J13" s="39"/>
      <c r="L13" s="16"/>
      <c r="M13" s="16"/>
      <c r="N13" s="16"/>
      <c r="O13" s="16"/>
      <c r="P13" s="16"/>
      <c r="Q13" s="16"/>
    </row>
    <row r="14" spans="1:17" ht="100.2" customHeight="1">
      <c r="A14" s="34" t="s">
        <v>76</v>
      </c>
      <c r="B14" s="29"/>
      <c r="C14" s="40" t="s">
        <v>17</v>
      </c>
      <c r="D14" s="36" t="s">
        <v>16</v>
      </c>
      <c r="E14" s="41">
        <v>36</v>
      </c>
      <c r="F14" s="44">
        <v>29.2</v>
      </c>
      <c r="G14" s="38"/>
      <c r="H14" s="38"/>
      <c r="I14" s="38"/>
      <c r="J14" s="39"/>
      <c r="L14" s="16"/>
      <c r="M14" s="16"/>
      <c r="N14" s="16"/>
      <c r="O14" s="16"/>
      <c r="P14" s="16"/>
      <c r="Q14" s="16"/>
    </row>
    <row r="15" spans="1:17" ht="100.2" customHeight="1">
      <c r="A15" s="34" t="s">
        <v>77</v>
      </c>
      <c r="B15" s="29"/>
      <c r="C15" s="21" t="s">
        <v>18</v>
      </c>
      <c r="D15" s="18" t="s">
        <v>8</v>
      </c>
      <c r="E15" s="13">
        <v>28</v>
      </c>
      <c r="F15" s="43">
        <v>22.7</v>
      </c>
      <c r="G15" s="23"/>
      <c r="H15" s="23"/>
      <c r="I15" s="23"/>
      <c r="J15" s="15"/>
      <c r="L15" s="16"/>
      <c r="M15" s="16"/>
      <c r="N15" s="16"/>
      <c r="O15" s="16"/>
      <c r="P15" s="16"/>
      <c r="Q15" s="16"/>
    </row>
    <row r="16" spans="1:17" ht="100.2" customHeight="1">
      <c r="A16" s="34" t="s">
        <v>78</v>
      </c>
      <c r="B16" s="29"/>
      <c r="C16" s="21" t="s">
        <v>19</v>
      </c>
      <c r="D16" s="12" t="s">
        <v>20</v>
      </c>
      <c r="E16" s="13">
        <v>30</v>
      </c>
      <c r="F16" s="43">
        <v>24.3</v>
      </c>
      <c r="G16" s="23"/>
      <c r="H16" s="23"/>
      <c r="I16" s="23"/>
      <c r="J16" s="15"/>
      <c r="L16" s="16"/>
      <c r="M16" s="16"/>
      <c r="N16" s="16"/>
      <c r="O16" s="16"/>
      <c r="P16" s="16"/>
      <c r="Q16" s="16"/>
    </row>
    <row r="17" spans="1:17" ht="100.2" customHeight="1">
      <c r="A17" s="34" t="s">
        <v>79</v>
      </c>
      <c r="B17" s="29"/>
      <c r="C17" s="35" t="s">
        <v>21</v>
      </c>
      <c r="D17" s="36" t="s">
        <v>12</v>
      </c>
      <c r="E17" s="37">
        <v>25</v>
      </c>
      <c r="F17" s="44">
        <v>20.3</v>
      </c>
      <c r="G17" s="38"/>
      <c r="H17" s="38"/>
      <c r="I17" s="38"/>
      <c r="J17" s="39"/>
      <c r="L17" s="16"/>
      <c r="M17" s="16"/>
      <c r="N17" s="16"/>
      <c r="O17" s="16"/>
      <c r="P17" s="16"/>
      <c r="Q17" s="16"/>
    </row>
    <row r="18" spans="1:17" ht="100.2" customHeight="1">
      <c r="A18" s="34" t="s">
        <v>80</v>
      </c>
      <c r="B18" s="29"/>
      <c r="C18" s="35" t="s">
        <v>22</v>
      </c>
      <c r="D18" s="36" t="s">
        <v>23</v>
      </c>
      <c r="E18" s="37">
        <v>24</v>
      </c>
      <c r="F18" s="44">
        <v>19.399999999999999</v>
      </c>
      <c r="G18" s="38"/>
      <c r="H18" s="38"/>
      <c r="I18" s="38"/>
      <c r="J18" s="39"/>
      <c r="L18" s="16"/>
      <c r="M18" s="16"/>
      <c r="N18" s="16"/>
      <c r="O18" s="16"/>
      <c r="P18" s="16"/>
      <c r="Q18" s="16"/>
    </row>
    <row r="19" spans="1:17" ht="100.2" customHeight="1">
      <c r="A19" s="34" t="s">
        <v>81</v>
      </c>
      <c r="B19" s="29"/>
      <c r="C19" s="35" t="s">
        <v>24</v>
      </c>
      <c r="D19" s="36" t="s">
        <v>25</v>
      </c>
      <c r="E19" s="37">
        <v>26</v>
      </c>
      <c r="F19" s="44">
        <v>21.1</v>
      </c>
      <c r="G19" s="38"/>
      <c r="H19" s="38"/>
      <c r="I19" s="38"/>
      <c r="J19" s="39"/>
      <c r="L19" s="16"/>
      <c r="M19" s="16"/>
      <c r="N19" s="16"/>
      <c r="O19" s="16"/>
      <c r="P19" s="16"/>
      <c r="Q19" s="16"/>
    </row>
    <row r="20" spans="1:17" ht="100.2" customHeight="1">
      <c r="A20" s="34" t="s">
        <v>82</v>
      </c>
      <c r="B20" s="29"/>
      <c r="C20" s="17" t="s">
        <v>26</v>
      </c>
      <c r="D20" s="18" t="s">
        <v>27</v>
      </c>
      <c r="E20" s="24">
        <v>34</v>
      </c>
      <c r="F20" s="43">
        <v>27.5</v>
      </c>
      <c r="G20" s="22"/>
      <c r="H20" s="22"/>
      <c r="I20" s="22"/>
      <c r="J20" s="15"/>
      <c r="L20" s="16"/>
      <c r="M20" s="16"/>
      <c r="N20" s="16"/>
      <c r="O20" s="16"/>
      <c r="P20" s="16"/>
      <c r="Q20" s="16"/>
    </row>
    <row r="21" spans="1:17" ht="100.2" customHeight="1">
      <c r="A21" s="34" t="s">
        <v>83</v>
      </c>
      <c r="B21" s="29"/>
      <c r="C21" s="17" t="s">
        <v>67</v>
      </c>
      <c r="D21" s="18" t="s">
        <v>20</v>
      </c>
      <c r="E21" s="24">
        <v>29</v>
      </c>
      <c r="F21" s="43">
        <v>23.5</v>
      </c>
      <c r="G21" s="22"/>
      <c r="H21" s="22"/>
      <c r="I21" s="22"/>
      <c r="J21" s="15"/>
      <c r="L21" s="16"/>
      <c r="M21" s="16"/>
      <c r="N21" s="16"/>
      <c r="O21" s="16"/>
      <c r="P21" s="16"/>
      <c r="Q21" s="16"/>
    </row>
    <row r="22" spans="1:17" ht="100.2" customHeight="1">
      <c r="A22" s="34" t="s">
        <v>84</v>
      </c>
      <c r="B22" s="29"/>
      <c r="C22" s="17" t="s">
        <v>28</v>
      </c>
      <c r="D22" s="18" t="s">
        <v>29</v>
      </c>
      <c r="E22" s="24">
        <v>31</v>
      </c>
      <c r="F22" s="43">
        <v>25.1</v>
      </c>
      <c r="G22" s="22"/>
      <c r="H22" s="22"/>
      <c r="I22" s="22"/>
      <c r="J22" s="15"/>
      <c r="L22" s="16"/>
      <c r="M22" s="16"/>
      <c r="N22" s="16"/>
      <c r="O22" s="16"/>
      <c r="P22" s="16"/>
      <c r="Q22" s="16"/>
    </row>
    <row r="23" spans="1:17" ht="100.2" customHeight="1">
      <c r="A23" s="34" t="s">
        <v>85</v>
      </c>
      <c r="B23" s="29"/>
      <c r="C23" s="25" t="s">
        <v>30</v>
      </c>
      <c r="D23" s="18" t="s">
        <v>29</v>
      </c>
      <c r="E23" s="19">
        <v>29</v>
      </c>
      <c r="F23" s="43">
        <v>23.5</v>
      </c>
      <c r="G23" s="22"/>
      <c r="H23" s="22"/>
      <c r="I23" s="22"/>
      <c r="J23" s="15"/>
      <c r="L23" s="16"/>
      <c r="M23" s="16"/>
      <c r="N23" s="16"/>
      <c r="O23" s="16"/>
      <c r="P23" s="16"/>
      <c r="Q23" s="16"/>
    </row>
    <row r="24" spans="1:17" ht="100.2" customHeight="1">
      <c r="A24" s="34" t="s">
        <v>86</v>
      </c>
      <c r="B24" s="29"/>
      <c r="C24" s="25" t="s">
        <v>31</v>
      </c>
      <c r="D24" s="18" t="s">
        <v>29</v>
      </c>
      <c r="E24" s="19">
        <v>31</v>
      </c>
      <c r="F24" s="43">
        <v>25.1</v>
      </c>
      <c r="G24" s="22"/>
      <c r="H24" s="22"/>
      <c r="I24" s="22"/>
      <c r="J24" s="15"/>
      <c r="L24" s="16"/>
      <c r="M24" s="16"/>
      <c r="N24" s="16"/>
      <c r="O24" s="16"/>
      <c r="P24" s="16"/>
      <c r="Q24" s="16"/>
    </row>
    <row r="25" spans="1:17" ht="100.2" customHeight="1">
      <c r="A25" s="34" t="s">
        <v>87</v>
      </c>
      <c r="B25" s="29"/>
      <c r="C25" s="35" t="s">
        <v>59</v>
      </c>
      <c r="D25" s="37" t="s">
        <v>36</v>
      </c>
      <c r="E25" s="37">
        <v>4</v>
      </c>
      <c r="F25" s="44">
        <v>3.2</v>
      </c>
      <c r="G25" s="38"/>
      <c r="H25" s="38"/>
      <c r="I25" s="38"/>
      <c r="J25" s="39"/>
      <c r="L25" s="16"/>
      <c r="M25" s="16"/>
      <c r="N25" s="16"/>
      <c r="O25" s="16"/>
      <c r="P25" s="16"/>
      <c r="Q25" s="16"/>
    </row>
    <row r="26" spans="1:17" ht="100.2" customHeight="1">
      <c r="A26" s="34" t="s">
        <v>88</v>
      </c>
      <c r="B26" s="29"/>
      <c r="C26" s="35" t="s">
        <v>32</v>
      </c>
      <c r="D26" s="37" t="s">
        <v>33</v>
      </c>
      <c r="E26" s="37">
        <v>20</v>
      </c>
      <c r="F26" s="44">
        <v>16.2</v>
      </c>
      <c r="G26" s="38"/>
      <c r="H26" s="38"/>
      <c r="I26" s="38"/>
      <c r="J26" s="39"/>
      <c r="L26" s="16"/>
      <c r="M26" s="16"/>
      <c r="N26" s="16"/>
      <c r="O26" s="16"/>
      <c r="P26" s="16"/>
      <c r="Q26" s="16"/>
    </row>
    <row r="27" spans="1:17" ht="100.2" customHeight="1">
      <c r="A27" s="34" t="s">
        <v>89</v>
      </c>
      <c r="B27" s="29"/>
      <c r="C27" s="35" t="s">
        <v>60</v>
      </c>
      <c r="D27" s="37" t="s">
        <v>36</v>
      </c>
      <c r="E27" s="37">
        <v>4</v>
      </c>
      <c r="F27" s="44">
        <v>3.2</v>
      </c>
      <c r="G27" s="38"/>
      <c r="H27" s="38"/>
      <c r="I27" s="38"/>
      <c r="J27" s="39"/>
      <c r="L27" s="16"/>
      <c r="M27" s="16"/>
      <c r="N27" s="16"/>
      <c r="O27" s="16"/>
      <c r="P27" s="16"/>
      <c r="Q27" s="16"/>
    </row>
    <row r="28" spans="1:17" ht="100.2" customHeight="1">
      <c r="A28" s="34" t="s">
        <v>90</v>
      </c>
      <c r="B28" s="29"/>
      <c r="C28" s="35" t="s">
        <v>34</v>
      </c>
      <c r="D28" s="37" t="s">
        <v>33</v>
      </c>
      <c r="E28" s="37">
        <v>20</v>
      </c>
      <c r="F28" s="44">
        <v>16.2</v>
      </c>
      <c r="G28" s="38"/>
      <c r="H28" s="38"/>
      <c r="I28" s="38"/>
      <c r="J28" s="39"/>
      <c r="L28" s="16"/>
      <c r="M28" s="16"/>
      <c r="N28" s="16"/>
      <c r="O28" s="16"/>
      <c r="P28" s="16"/>
      <c r="Q28" s="16"/>
    </row>
    <row r="29" spans="1:17" ht="100.2" customHeight="1">
      <c r="A29" s="34" t="s">
        <v>91</v>
      </c>
      <c r="B29" s="29"/>
      <c r="C29" s="17" t="s">
        <v>35</v>
      </c>
      <c r="D29" s="24" t="s">
        <v>36</v>
      </c>
      <c r="E29" s="24">
        <v>3</v>
      </c>
      <c r="F29" s="43">
        <v>2.4</v>
      </c>
      <c r="G29" s="22"/>
      <c r="H29" s="22"/>
      <c r="I29" s="22"/>
      <c r="J29" s="15"/>
      <c r="L29" s="16"/>
      <c r="M29" s="16"/>
      <c r="N29" s="16"/>
      <c r="O29" s="16"/>
      <c r="P29" s="16"/>
      <c r="Q29" s="16"/>
    </row>
    <row r="30" spans="1:17" ht="100.2" customHeight="1">
      <c r="A30" s="34" t="s">
        <v>92</v>
      </c>
      <c r="B30" s="29"/>
      <c r="C30" s="17" t="s">
        <v>37</v>
      </c>
      <c r="D30" s="24" t="s">
        <v>38</v>
      </c>
      <c r="E30" s="24">
        <v>15</v>
      </c>
      <c r="F30" s="43">
        <v>12.2</v>
      </c>
      <c r="G30" s="22"/>
      <c r="H30" s="22"/>
      <c r="I30" s="22"/>
      <c r="J30" s="15"/>
      <c r="L30" s="16"/>
      <c r="M30" s="16"/>
      <c r="N30" s="16"/>
      <c r="O30" s="16"/>
      <c r="P30" s="16"/>
      <c r="Q30" s="16"/>
    </row>
    <row r="31" spans="1:17" ht="100.2" customHeight="1">
      <c r="A31" s="34" t="s">
        <v>93</v>
      </c>
      <c r="B31" s="29"/>
      <c r="C31" s="17" t="s">
        <v>54</v>
      </c>
      <c r="D31" s="24" t="s">
        <v>55</v>
      </c>
      <c r="E31" s="24">
        <v>19</v>
      </c>
      <c r="F31" s="43">
        <v>15.4</v>
      </c>
      <c r="G31" s="22"/>
      <c r="H31" s="22"/>
      <c r="I31" s="22"/>
      <c r="J31" s="15"/>
      <c r="L31" s="16"/>
      <c r="M31" s="16"/>
      <c r="N31" s="16"/>
      <c r="O31" s="16"/>
      <c r="P31" s="16"/>
      <c r="Q31" s="16"/>
    </row>
    <row r="32" spans="1:17" ht="100.2" customHeight="1">
      <c r="A32" s="34" t="s">
        <v>94</v>
      </c>
      <c r="B32" s="29"/>
      <c r="C32" s="35" t="s">
        <v>39</v>
      </c>
      <c r="D32" s="37" t="s">
        <v>16</v>
      </c>
      <c r="E32" s="37">
        <v>20</v>
      </c>
      <c r="F32" s="44">
        <v>16.2</v>
      </c>
      <c r="G32" s="38"/>
      <c r="H32" s="38"/>
      <c r="I32" s="38"/>
      <c r="J32" s="39"/>
      <c r="L32" s="16"/>
      <c r="M32" s="16"/>
      <c r="N32" s="16"/>
      <c r="O32" s="16"/>
      <c r="P32" s="16"/>
      <c r="Q32" s="16"/>
    </row>
    <row r="33" spans="1:17" ht="100.2" customHeight="1">
      <c r="A33" s="34" t="s">
        <v>95</v>
      </c>
      <c r="B33" s="29"/>
      <c r="C33" s="35" t="s">
        <v>40</v>
      </c>
      <c r="D33" s="37" t="s">
        <v>41</v>
      </c>
      <c r="E33" s="37">
        <v>15</v>
      </c>
      <c r="F33" s="44">
        <v>12.2</v>
      </c>
      <c r="G33" s="38"/>
      <c r="H33" s="38"/>
      <c r="I33" s="38"/>
      <c r="J33" s="39"/>
      <c r="L33" s="16"/>
      <c r="M33" s="16"/>
      <c r="N33" s="16"/>
      <c r="O33" s="16"/>
      <c r="P33" s="16"/>
      <c r="Q33" s="16"/>
    </row>
    <row r="34" spans="1:17" ht="100.2" customHeight="1">
      <c r="A34" s="34" t="s">
        <v>96</v>
      </c>
      <c r="B34" s="29"/>
      <c r="C34" s="35" t="s">
        <v>42</v>
      </c>
      <c r="D34" s="37" t="s">
        <v>43</v>
      </c>
      <c r="E34" s="37">
        <v>36</v>
      </c>
      <c r="F34" s="44">
        <v>29.2</v>
      </c>
      <c r="G34" s="38"/>
      <c r="H34" s="38"/>
      <c r="I34" s="38"/>
      <c r="J34" s="39"/>
    </row>
    <row r="35" spans="1:17" ht="100.2" customHeight="1">
      <c r="A35" s="34" t="s">
        <v>97</v>
      </c>
      <c r="B35" s="29"/>
      <c r="C35" s="17" t="s">
        <v>44</v>
      </c>
      <c r="D35" s="24" t="s">
        <v>29</v>
      </c>
      <c r="E35" s="24">
        <v>36</v>
      </c>
      <c r="F35" s="43">
        <v>29.2</v>
      </c>
      <c r="G35" s="22"/>
      <c r="H35" s="22"/>
      <c r="I35" s="22"/>
      <c r="J35" s="15"/>
    </row>
    <row r="36" spans="1:17" ht="100.2" customHeight="1">
      <c r="A36" s="34" t="s">
        <v>98</v>
      </c>
      <c r="B36" s="29"/>
      <c r="C36" s="17" t="s">
        <v>45</v>
      </c>
      <c r="D36" s="24" t="s">
        <v>46</v>
      </c>
      <c r="E36" s="24">
        <v>23</v>
      </c>
      <c r="F36" s="43">
        <v>18.600000000000001</v>
      </c>
      <c r="G36" s="22"/>
      <c r="H36" s="22"/>
      <c r="I36" s="22"/>
      <c r="J36" s="15"/>
    </row>
    <row r="37" spans="1:17" ht="100.2" customHeight="1">
      <c r="A37" s="33" t="s">
        <v>106</v>
      </c>
      <c r="B37" s="29"/>
      <c r="C37" s="17" t="s">
        <v>107</v>
      </c>
      <c r="D37" s="24" t="s">
        <v>108</v>
      </c>
      <c r="E37" s="24">
        <v>19</v>
      </c>
      <c r="F37" s="43">
        <v>15.4</v>
      </c>
      <c r="G37" s="22"/>
      <c r="H37" s="22"/>
      <c r="I37" s="15"/>
      <c r="J37" s="15"/>
    </row>
    <row r="38" spans="1:17" ht="100.2" customHeight="1">
      <c r="A38" s="34" t="s">
        <v>99</v>
      </c>
      <c r="B38" s="29"/>
      <c r="C38" s="17" t="s">
        <v>47</v>
      </c>
      <c r="D38" s="24" t="s">
        <v>48</v>
      </c>
      <c r="E38" s="24">
        <v>22</v>
      </c>
      <c r="F38" s="43">
        <v>17.8</v>
      </c>
      <c r="G38" s="22"/>
      <c r="H38" s="22"/>
      <c r="I38" s="22"/>
      <c r="J38" s="15"/>
    </row>
    <row r="39" spans="1:17" ht="100.2" customHeight="1">
      <c r="A39" s="34" t="s">
        <v>100</v>
      </c>
      <c r="B39" s="29"/>
      <c r="C39" s="17" t="s">
        <v>49</v>
      </c>
      <c r="D39" s="24" t="s">
        <v>50</v>
      </c>
      <c r="E39" s="24">
        <v>3.5</v>
      </c>
      <c r="F39" s="43">
        <v>2.8</v>
      </c>
      <c r="G39" s="22"/>
      <c r="H39" s="22"/>
      <c r="I39" s="22"/>
      <c r="J39" s="15"/>
      <c r="L39" s="16"/>
      <c r="M39" s="16"/>
      <c r="N39" s="16"/>
      <c r="O39" s="16"/>
      <c r="P39" s="16"/>
      <c r="Q39" s="16"/>
    </row>
    <row r="40" spans="1:17" s="4" customFormat="1" ht="100.2" customHeight="1">
      <c r="A40" s="34" t="s">
        <v>101</v>
      </c>
      <c r="B40" s="21"/>
      <c r="C40" s="17" t="s">
        <v>51</v>
      </c>
      <c r="D40" s="24" t="s">
        <v>33</v>
      </c>
      <c r="E40" s="24">
        <f>E39*5</f>
        <v>17.5</v>
      </c>
      <c r="F40" s="43">
        <v>14.2</v>
      </c>
      <c r="G40" s="22"/>
      <c r="H40" s="22"/>
      <c r="I40" s="22"/>
      <c r="J40" s="15"/>
      <c r="K40" s="1"/>
    </row>
    <row r="41" spans="1:17" ht="100.2" customHeight="1">
      <c r="A41" s="34" t="s">
        <v>102</v>
      </c>
      <c r="B41" s="29"/>
      <c r="C41" s="17" t="s">
        <v>52</v>
      </c>
      <c r="D41" s="24" t="s">
        <v>53</v>
      </c>
      <c r="E41" s="24">
        <v>35</v>
      </c>
      <c r="F41" s="43">
        <v>28.4</v>
      </c>
      <c r="G41" s="22"/>
      <c r="H41" s="22"/>
      <c r="I41" s="22"/>
      <c r="J41" s="15"/>
      <c r="L41" s="16"/>
      <c r="M41" s="16"/>
      <c r="N41" s="16"/>
      <c r="O41" s="16"/>
      <c r="P41" s="16"/>
      <c r="Q41" s="16"/>
    </row>
    <row r="42" spans="1:17" ht="100.2" customHeight="1">
      <c r="A42" s="34" t="s">
        <v>103</v>
      </c>
      <c r="B42" s="29"/>
      <c r="C42" s="17" t="s">
        <v>56</v>
      </c>
      <c r="D42" s="24" t="s">
        <v>12</v>
      </c>
      <c r="E42" s="24">
        <v>68</v>
      </c>
      <c r="F42" s="43">
        <v>55.1</v>
      </c>
      <c r="G42" s="22"/>
      <c r="H42" s="22"/>
      <c r="I42" s="22"/>
      <c r="J42" s="15"/>
    </row>
    <row r="43" spans="1:17" ht="100.2" customHeight="1">
      <c r="A43" s="34" t="s">
        <v>104</v>
      </c>
      <c r="B43" s="29"/>
      <c r="C43" s="17" t="s">
        <v>57</v>
      </c>
      <c r="D43" s="24" t="s">
        <v>48</v>
      </c>
      <c r="E43" s="24">
        <v>66</v>
      </c>
      <c r="F43" s="43">
        <v>53.5</v>
      </c>
      <c r="G43" s="22"/>
      <c r="H43" s="22"/>
      <c r="I43" s="22"/>
      <c r="J43" s="15"/>
    </row>
    <row r="44" spans="1:17" ht="100.2" customHeight="1">
      <c r="A44" s="34" t="s">
        <v>105</v>
      </c>
      <c r="B44" s="29"/>
      <c r="C44" s="25" t="s">
        <v>58</v>
      </c>
      <c r="D44" s="19" t="s">
        <v>43</v>
      </c>
      <c r="E44" s="19">
        <v>31</v>
      </c>
      <c r="F44" s="43">
        <v>25.1</v>
      </c>
      <c r="G44" s="20"/>
      <c r="H44" s="20"/>
      <c r="I44" s="20"/>
      <c r="J44" s="15"/>
    </row>
    <row r="46" spans="1:17">
      <c r="A46" s="6"/>
    </row>
    <row r="47" spans="1:17">
      <c r="A47" s="6"/>
    </row>
    <row r="48" spans="1:17">
      <c r="A48" s="6"/>
    </row>
    <row r="49" spans="1:1">
      <c r="A49" s="6"/>
    </row>
  </sheetData>
  <mergeCells count="1">
    <mergeCell ref="C2:G5"/>
  </mergeCells>
  <phoneticPr fontId="3" type="noConversion"/>
  <pageMargins left="0.25" right="0.25" top="0.75" bottom="0.75" header="0.3" footer="0.3"/>
  <pageSetup paperSize="9" scale="6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09eec2-78ed-4a28-a81f-368c508b8f59" xsi:nil="true"/>
    <lcf76f155ced4ddcb4097134ff3c332f xmlns="74c5ff78-7d00-4cd1-811f-32c8743aef8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36956A975BF56141BF866D66D938A97E" ma:contentTypeVersion="18" ma:contentTypeDescription="새 문서를 만듭니다." ma:contentTypeScope="" ma:versionID="b18aac8c1f7310ee2ac845bad7a342e6">
  <xsd:schema xmlns:xsd="http://www.w3.org/2001/XMLSchema" xmlns:xs="http://www.w3.org/2001/XMLSchema" xmlns:p="http://schemas.microsoft.com/office/2006/metadata/properties" xmlns:ns2="74c5ff78-7d00-4cd1-811f-32c8743aef86" xmlns:ns3="4c09eec2-78ed-4a28-a81f-368c508b8f59" targetNamespace="http://schemas.microsoft.com/office/2006/metadata/properties" ma:root="true" ma:fieldsID="c53c4ed5e18461c49ac3aef5864974bc" ns2:_="" ns3:_="">
    <xsd:import namespace="74c5ff78-7d00-4cd1-811f-32c8743aef86"/>
    <xsd:import namespace="4c09eec2-78ed-4a28-a81f-368c508b8f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5ff78-7d00-4cd1-811f-32c8743aef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960440b7-2d73-4301-a567-d413ba9fe2a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09eec2-78ed-4a28-a81f-368c508b8f59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22b352c9-3dd7-4819-993e-aaa93354483c}" ma:internalName="TaxCatchAll" ma:showField="CatchAllData" ma:web="4c09eec2-78ed-4a28-a81f-368c508b8f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1E7C7C-B023-434B-9A9B-EA9BB9275251}">
  <ds:schemaRefs>
    <ds:schemaRef ds:uri="http://purl.org/dc/terms/"/>
    <ds:schemaRef ds:uri="http://purl.org/dc/dcmitype/"/>
    <ds:schemaRef ds:uri="4c09eec2-78ed-4a28-a81f-368c508b8f59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4c5ff78-7d00-4cd1-811f-32c8743aef86"/>
  </ds:schemaRefs>
</ds:datastoreItem>
</file>

<file path=customXml/itemProps2.xml><?xml version="1.0" encoding="utf-8"?>
<ds:datastoreItem xmlns:ds="http://schemas.openxmlformats.org/officeDocument/2006/customXml" ds:itemID="{03708581-C959-417F-A277-111AD852D6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623148-1DA1-44BA-B926-58DB81EFAF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c5ff78-7d00-4cd1-811f-32c8743aef86"/>
    <ds:schemaRef ds:uri="4c09eec2-78ed-4a28-a81f-368c508b8f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해외바이어용(USD) 2023</vt:lpstr>
      <vt:lpstr>2024 Supply Price</vt:lpstr>
      <vt:lpstr>Sheet2</vt:lpstr>
      <vt:lpstr>Sample</vt:lpstr>
      <vt:lpstr>MSRP</vt:lpstr>
      <vt:lpstr>MSRP!Print_Area</vt:lpstr>
      <vt:lpstr>Sample!Print_Area</vt:lpstr>
      <vt:lpstr>'해외바이어용(USD) 2023'!Print_Area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2024-02-13T02:19:54Z</cp:lastPrinted>
  <dcterms:created xsi:type="dcterms:W3CDTF">2022-12-09T04:39:40Z</dcterms:created>
  <dcterms:modified xsi:type="dcterms:W3CDTF">2024-10-21T08:49:55Z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0x01010036956A975BF56141BF866D66D938A97E</vt:lpwstr>
  </property>
  <property fmtid="{D5CDD505-2E9C-101B-9397-08002B2CF9AE}" pid="3" name="MediaServiceImageTags">
    <vt:lpwstr/>
  </property>
</Properties>
</file>